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" yWindow="122" windowWidth="15188" windowHeight="11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33" i="1" l="1"/>
  <c r="E32" i="1"/>
  <c r="E14" i="1"/>
  <c r="E12" i="1"/>
  <c r="E10" i="1"/>
  <c r="E11" i="1"/>
  <c r="E13" i="1"/>
  <c r="E9" i="1"/>
  <c r="E8" i="1" s="1"/>
  <c r="E46" i="1"/>
  <c r="E31" i="1"/>
  <c r="C30" i="1"/>
  <c r="E36" i="1"/>
  <c r="E37" i="1"/>
  <c r="E38" i="1"/>
  <c r="E39" i="1"/>
  <c r="E40" i="1"/>
  <c r="E41" i="1"/>
  <c r="E42" i="1"/>
  <c r="E43" i="1"/>
  <c r="E44" i="1"/>
  <c r="C8" i="1"/>
  <c r="C28" i="1"/>
  <c r="E35" i="1"/>
  <c r="E16" i="1"/>
  <c r="E17" i="1"/>
  <c r="E18" i="1"/>
  <c r="E19" i="1"/>
  <c r="E20" i="1"/>
  <c r="E21" i="1"/>
  <c r="E22" i="1"/>
  <c r="E23" i="1"/>
  <c r="E24" i="1"/>
  <c r="E25" i="1"/>
  <c r="E26" i="1"/>
  <c r="E27" i="1"/>
  <c r="C34" i="1"/>
  <c r="C47" i="1" s="1"/>
  <c r="E45" i="1"/>
  <c r="E28" i="1" l="1"/>
  <c r="E34" i="1"/>
  <c r="E30" i="1"/>
  <c r="E47" i="1" l="1"/>
</calcChain>
</file>

<file path=xl/sharedStrings.xml><?xml version="1.0" encoding="utf-8"?>
<sst xmlns="http://schemas.openxmlformats.org/spreadsheetml/2006/main" count="48" uniqueCount="46">
  <si>
    <t>№</t>
  </si>
  <si>
    <t>Наименование</t>
  </si>
  <si>
    <t>Лимит на на страхование</t>
  </si>
  <si>
    <t>ЗАГС</t>
  </si>
  <si>
    <t>Муниципальный автотранспорт</t>
  </si>
  <si>
    <t>ИТОГО</t>
  </si>
  <si>
    <t>Размер страх. премии
(руб)</t>
  </si>
  <si>
    <t>Кол-во</t>
  </si>
  <si>
    <t>Управление образования</t>
  </si>
  <si>
    <t>Аппарат райдминистрации</t>
  </si>
  <si>
    <t>Фин. Управление</t>
  </si>
  <si>
    <t>КМЦ (LADA 210740)</t>
  </si>
  <si>
    <t>Отдел опеки</t>
  </si>
  <si>
    <t>Комиссия по работе с несовершеннолетними</t>
  </si>
  <si>
    <t xml:space="preserve">Административная комиссия </t>
  </si>
  <si>
    <t>Администрация (Lada Priora)</t>
  </si>
  <si>
    <t>Администрация (Toyota Camry)</t>
  </si>
  <si>
    <t>Приложение 5
к постановлению администрации 
МР «Казбековский район» от
«___» ________ 2016 г.   №___</t>
  </si>
  <si>
    <t>Расчет
прогнозных расходов на страхование муниципальных служащих и автотранспорта 
МР "Казбековский район" на 2017 г.</t>
  </si>
  <si>
    <t>Администрация МР "Казбековский район"</t>
  </si>
  <si>
    <t>АСП "село Дылым"</t>
  </si>
  <si>
    <t>АСП" село Гертма"</t>
  </si>
  <si>
    <t>АСП "село Калининаул"</t>
  </si>
  <si>
    <t>АСП "село Ленинаул"</t>
  </si>
  <si>
    <t>АСП "сельсовет Хубарский"</t>
  </si>
  <si>
    <t>АСП "село Гуни"</t>
  </si>
  <si>
    <t>АСП "село Буртунай"</t>
  </si>
  <si>
    <t>АСП "сельсовет Артлухский"</t>
  </si>
  <si>
    <t>АСП "село Гостала"</t>
  </si>
  <si>
    <t>АСП "село Инчха"</t>
  </si>
  <si>
    <t>АСП "село Алмак"</t>
  </si>
  <si>
    <t>АГП "поселок Дубки"</t>
  </si>
  <si>
    <t>МКУ "АХЦ"</t>
  </si>
  <si>
    <t>МКУ "Управление сельского хозяйства" (Chevrolet Niva)</t>
  </si>
  <si>
    <t>МБУ "ЕИЦ Казбековского района" (LADA Granta)</t>
  </si>
  <si>
    <t>Муниципальные служащие</t>
  </si>
  <si>
    <t>МКОУ «Алмакская средняя общеобразовательная школа» (ГАЗ-322121)</t>
  </si>
  <si>
    <t>МКОУ «Буртунайская средняя общеобразовательная школа» (ПАЗ-32053-70)</t>
  </si>
  <si>
    <t>МКОУ «Дылымский многопрофильный лицей им.И.Гаджиева» (ПАЗ-32053-70)</t>
  </si>
  <si>
    <t>МКОУ «Ленинаульская средняя общеобразовательная школа №1 имени Героя Советского Союза Ханпаши Нурадилова" (ПАЗ-32053-70)</t>
  </si>
  <si>
    <t>МКОУ «Дубкинская средняя общеобразовательная школа им.Н.Салимханова» (ПАЗ-32053-70)</t>
  </si>
  <si>
    <t>МКОУ «Гимназия Культуры мира» имени Нуцалова К.Г. (ГАЗ-322121)</t>
  </si>
  <si>
    <t>МКОУ «Инчхинская средняя общеобразовательная школа» (ГАЗ-322121)</t>
  </si>
  <si>
    <t>МКОУ «Хубарская средняя общеобразовательная школа» (ПАЗ-32053-70)</t>
  </si>
  <si>
    <t>МКОУ «Калининульская средняя общеобразовательная школа имени Героя России Гайирханова М.М.» (ПАЗ-32053-70)</t>
  </si>
  <si>
    <t>МКДОУ "Детский сад "Буратино" с.Буртунай (ГАЗ-322121)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</si>
</sst>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sz val="12"/>
      <name val="Arial Narrow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 indent="3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left" vertical="center" wrapText="1" indent="3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3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B16" sqref="B16"/>
    </sheetView>
  </sheetViews>
  <sheetFormatPr defaultColWidth="9.125" defaultRowHeight="12.9" x14ac:dyDescent="0.2"/>
  <cols>
    <col min="1" max="1" width="6.125" style="1" customWidth="1"/>
    <col min="2" max="2" width="57.75" style="1" customWidth="1"/>
    <col min="3" max="3" width="10.125" style="1" customWidth="1"/>
    <col min="4" max="4" width="11.625" style="1" customWidth="1"/>
    <col min="5" max="5" width="15" style="1" customWidth="1"/>
    <col min="6" max="16384" width="9.125" style="1"/>
  </cols>
  <sheetData>
    <row r="1" spans="1:5" ht="49.25" customHeight="1" x14ac:dyDescent="0.2">
      <c r="A1" s="21" t="s">
        <v>17</v>
      </c>
      <c r="B1" s="21"/>
      <c r="C1" s="21"/>
      <c r="D1" s="21"/>
      <c r="E1" s="21"/>
    </row>
    <row r="2" spans="1:5" ht="61.5" customHeight="1" x14ac:dyDescent="0.25">
      <c r="A2" s="20" t="s">
        <v>18</v>
      </c>
      <c r="B2" s="20"/>
      <c r="C2" s="20"/>
      <c r="D2" s="20"/>
      <c r="E2" s="20"/>
    </row>
    <row r="5" spans="1:5" ht="59.95" customHeight="1" x14ac:dyDescent="0.2">
      <c r="A5" s="22" t="s">
        <v>0</v>
      </c>
      <c r="B5" s="22" t="s">
        <v>1</v>
      </c>
      <c r="C5" s="22" t="s">
        <v>7</v>
      </c>
      <c r="D5" s="22" t="s">
        <v>6</v>
      </c>
      <c r="E5" s="22" t="s">
        <v>2</v>
      </c>
    </row>
    <row r="6" spans="1:5" ht="14.95" customHeight="1" x14ac:dyDescent="0.2">
      <c r="A6" s="22"/>
      <c r="B6" s="22"/>
      <c r="C6" s="22"/>
      <c r="D6" s="22"/>
      <c r="E6" s="22"/>
    </row>
    <row r="7" spans="1:5" ht="14.95" customHeight="1" x14ac:dyDescent="0.2">
      <c r="A7" s="4"/>
      <c r="B7" s="5" t="s">
        <v>35</v>
      </c>
      <c r="C7" s="6"/>
      <c r="D7" s="6"/>
      <c r="E7" s="6"/>
    </row>
    <row r="8" spans="1:5" ht="26.15" customHeight="1" x14ac:dyDescent="0.2">
      <c r="A8" s="3">
        <v>1</v>
      </c>
      <c r="B8" s="7" t="s">
        <v>19</v>
      </c>
      <c r="C8" s="8">
        <f>SUM(C9:C13)</f>
        <v>42</v>
      </c>
      <c r="D8" s="16"/>
      <c r="E8" s="16">
        <f>SUM(E9:E13)</f>
        <v>152460</v>
      </c>
    </row>
    <row r="9" spans="1:5" ht="26.15" customHeight="1" x14ac:dyDescent="0.2">
      <c r="A9" s="3"/>
      <c r="B9" s="17" t="s">
        <v>9</v>
      </c>
      <c r="C9" s="8">
        <v>36</v>
      </c>
      <c r="D9" s="9">
        <v>3630</v>
      </c>
      <c r="E9" s="16">
        <f t="shared" ref="E9:E13" si="0">C9*D9</f>
        <v>130680</v>
      </c>
    </row>
    <row r="10" spans="1:5" ht="26.15" customHeight="1" x14ac:dyDescent="0.2">
      <c r="A10" s="3"/>
      <c r="B10" s="15" t="s">
        <v>12</v>
      </c>
      <c r="C10" s="8">
        <v>3</v>
      </c>
      <c r="D10" s="9">
        <v>3630</v>
      </c>
      <c r="E10" s="16">
        <f t="shared" si="0"/>
        <v>10890</v>
      </c>
    </row>
    <row r="11" spans="1:5" ht="26.15" customHeight="1" x14ac:dyDescent="0.2">
      <c r="A11" s="3"/>
      <c r="B11" s="15" t="s">
        <v>3</v>
      </c>
      <c r="C11" s="8">
        <v>1</v>
      </c>
      <c r="D11" s="9">
        <v>3630</v>
      </c>
      <c r="E11" s="16">
        <f t="shared" si="0"/>
        <v>3630</v>
      </c>
    </row>
    <row r="12" spans="1:5" ht="26.15" customHeight="1" x14ac:dyDescent="0.2">
      <c r="A12" s="3"/>
      <c r="B12" s="15" t="s">
        <v>14</v>
      </c>
      <c r="C12" s="8">
        <v>1</v>
      </c>
      <c r="D12" s="9">
        <v>3630</v>
      </c>
      <c r="E12" s="16">
        <f>C12*D12</f>
        <v>3630</v>
      </c>
    </row>
    <row r="13" spans="1:5" ht="26.15" customHeight="1" x14ac:dyDescent="0.2">
      <c r="A13" s="3"/>
      <c r="B13" s="15" t="s">
        <v>13</v>
      </c>
      <c r="C13" s="8">
        <v>1</v>
      </c>
      <c r="D13" s="9">
        <v>3630</v>
      </c>
      <c r="E13" s="16">
        <f t="shared" si="0"/>
        <v>3630</v>
      </c>
    </row>
    <row r="14" spans="1:5" ht="26.15" customHeight="1" x14ac:dyDescent="0.2">
      <c r="A14" s="3">
        <v>2</v>
      </c>
      <c r="B14" s="7" t="s">
        <v>10</v>
      </c>
      <c r="C14" s="8">
        <v>7</v>
      </c>
      <c r="D14" s="9">
        <v>3630</v>
      </c>
      <c r="E14" s="16">
        <f>C14*D14</f>
        <v>25410</v>
      </c>
    </row>
    <row r="15" spans="1:5" ht="26.15" customHeight="1" x14ac:dyDescent="0.2">
      <c r="A15" s="3">
        <v>3</v>
      </c>
      <c r="B15" s="19" t="s">
        <v>8</v>
      </c>
      <c r="C15" s="8">
        <v>9</v>
      </c>
      <c r="D15" s="9">
        <v>3630</v>
      </c>
      <c r="E15" s="16">
        <f t="shared" ref="E15" si="1">C15*D15</f>
        <v>32670</v>
      </c>
    </row>
    <row r="16" spans="1:5" ht="26.15" customHeight="1" x14ac:dyDescent="0.2">
      <c r="A16" s="3">
        <v>4</v>
      </c>
      <c r="B16" s="7" t="s">
        <v>20</v>
      </c>
      <c r="C16" s="8">
        <v>4</v>
      </c>
      <c r="D16" s="9">
        <v>3630</v>
      </c>
      <c r="E16" s="9">
        <f t="shared" ref="E16:E27" si="2">C16*D16</f>
        <v>14520</v>
      </c>
    </row>
    <row r="17" spans="1:5" ht="26.15" customHeight="1" x14ac:dyDescent="0.2">
      <c r="A17" s="3">
        <v>5</v>
      </c>
      <c r="B17" s="7" t="s">
        <v>21</v>
      </c>
      <c r="C17" s="8">
        <v>4</v>
      </c>
      <c r="D17" s="9">
        <v>3630</v>
      </c>
      <c r="E17" s="9">
        <f t="shared" si="2"/>
        <v>14520</v>
      </c>
    </row>
    <row r="18" spans="1:5" ht="26.15" customHeight="1" x14ac:dyDescent="0.2">
      <c r="A18" s="3">
        <v>6</v>
      </c>
      <c r="B18" s="7" t="s">
        <v>22</v>
      </c>
      <c r="C18" s="8">
        <v>4</v>
      </c>
      <c r="D18" s="9">
        <v>3630</v>
      </c>
      <c r="E18" s="9">
        <f t="shared" si="2"/>
        <v>14520</v>
      </c>
    </row>
    <row r="19" spans="1:5" ht="26.15" customHeight="1" x14ac:dyDescent="0.2">
      <c r="A19" s="3">
        <v>7</v>
      </c>
      <c r="B19" s="7" t="s">
        <v>23</v>
      </c>
      <c r="C19" s="8">
        <v>4</v>
      </c>
      <c r="D19" s="9">
        <v>3630</v>
      </c>
      <c r="E19" s="9">
        <f t="shared" si="2"/>
        <v>14520</v>
      </c>
    </row>
    <row r="20" spans="1:5" ht="26.15" customHeight="1" x14ac:dyDescent="0.2">
      <c r="A20" s="3">
        <v>8</v>
      </c>
      <c r="B20" s="7" t="s">
        <v>24</v>
      </c>
      <c r="C20" s="8">
        <v>2</v>
      </c>
      <c r="D20" s="9">
        <v>3630</v>
      </c>
      <c r="E20" s="9">
        <f t="shared" si="2"/>
        <v>7260</v>
      </c>
    </row>
    <row r="21" spans="1:5" ht="26.15" customHeight="1" x14ac:dyDescent="0.2">
      <c r="A21" s="3">
        <v>9</v>
      </c>
      <c r="B21" s="7" t="s">
        <v>25</v>
      </c>
      <c r="C21" s="8">
        <v>3</v>
      </c>
      <c r="D21" s="9">
        <v>3630</v>
      </c>
      <c r="E21" s="9">
        <f t="shared" si="2"/>
        <v>10890</v>
      </c>
    </row>
    <row r="22" spans="1:5" ht="26.15" customHeight="1" x14ac:dyDescent="0.2">
      <c r="A22" s="3">
        <v>10</v>
      </c>
      <c r="B22" s="7" t="s">
        <v>26</v>
      </c>
      <c r="C22" s="8">
        <v>3</v>
      </c>
      <c r="D22" s="9">
        <v>3630</v>
      </c>
      <c r="E22" s="9">
        <f t="shared" si="2"/>
        <v>10890</v>
      </c>
    </row>
    <row r="23" spans="1:5" ht="26.15" customHeight="1" x14ac:dyDescent="0.2">
      <c r="A23" s="3">
        <v>11</v>
      </c>
      <c r="B23" s="7" t="s">
        <v>27</v>
      </c>
      <c r="C23" s="8">
        <v>2</v>
      </c>
      <c r="D23" s="9">
        <v>3630</v>
      </c>
      <c r="E23" s="9">
        <f t="shared" si="2"/>
        <v>7260</v>
      </c>
    </row>
    <row r="24" spans="1:5" ht="26.15" customHeight="1" x14ac:dyDescent="0.2">
      <c r="A24" s="3">
        <v>12</v>
      </c>
      <c r="B24" s="7" t="s">
        <v>28</v>
      </c>
      <c r="C24" s="8">
        <v>2</v>
      </c>
      <c r="D24" s="9">
        <v>3630</v>
      </c>
      <c r="E24" s="9">
        <f t="shared" si="2"/>
        <v>7260</v>
      </c>
    </row>
    <row r="25" spans="1:5" ht="26.15" customHeight="1" x14ac:dyDescent="0.2">
      <c r="A25" s="3">
        <v>13</v>
      </c>
      <c r="B25" s="7" t="s">
        <v>29</v>
      </c>
      <c r="C25" s="8">
        <v>3</v>
      </c>
      <c r="D25" s="9">
        <v>3630</v>
      </c>
      <c r="E25" s="9">
        <f t="shared" si="2"/>
        <v>10890</v>
      </c>
    </row>
    <row r="26" spans="1:5" ht="26.15" customHeight="1" x14ac:dyDescent="0.2">
      <c r="A26" s="3">
        <v>14</v>
      </c>
      <c r="B26" s="7" t="s">
        <v>30</v>
      </c>
      <c r="C26" s="8">
        <v>3</v>
      </c>
      <c r="D26" s="9">
        <v>3630</v>
      </c>
      <c r="E26" s="9">
        <f t="shared" si="2"/>
        <v>10890</v>
      </c>
    </row>
    <row r="27" spans="1:5" ht="26.15" customHeight="1" x14ac:dyDescent="0.2">
      <c r="A27" s="3">
        <v>15</v>
      </c>
      <c r="B27" s="7" t="s">
        <v>31</v>
      </c>
      <c r="C27" s="8">
        <v>3</v>
      </c>
      <c r="D27" s="9">
        <v>3630</v>
      </c>
      <c r="E27" s="9">
        <f t="shared" si="2"/>
        <v>10890</v>
      </c>
    </row>
    <row r="28" spans="1:5" ht="26.15" customHeight="1" x14ac:dyDescent="0.2">
      <c r="A28" s="3"/>
      <c r="B28" s="2" t="s">
        <v>5</v>
      </c>
      <c r="C28" s="10">
        <f>SUM(C14:C27)+C8</f>
        <v>95</v>
      </c>
      <c r="D28" s="18"/>
      <c r="E28" s="18">
        <f>SUM(E14:E27)+E8</f>
        <v>344850</v>
      </c>
    </row>
    <row r="29" spans="1:5" ht="14.95" customHeight="1" x14ac:dyDescent="0.2">
      <c r="A29" s="4"/>
      <c r="B29" s="12" t="s">
        <v>4</v>
      </c>
      <c r="C29" s="13"/>
      <c r="D29" s="14"/>
      <c r="E29" s="14"/>
    </row>
    <row r="30" spans="1:5" ht="26.15" customHeight="1" x14ac:dyDescent="0.2">
      <c r="A30" s="3">
        <v>1</v>
      </c>
      <c r="B30" s="7" t="s">
        <v>32</v>
      </c>
      <c r="C30" s="8">
        <f>SUM(C31:C33)</f>
        <v>5</v>
      </c>
      <c r="D30" s="9"/>
      <c r="E30" s="9">
        <f>SUM(E31:E33)</f>
        <v>33700</v>
      </c>
    </row>
    <row r="31" spans="1:5" ht="26.15" customHeight="1" x14ac:dyDescent="0.2">
      <c r="A31" s="3"/>
      <c r="B31" s="15" t="s">
        <v>16</v>
      </c>
      <c r="C31" s="3">
        <v>2</v>
      </c>
      <c r="D31" s="9">
        <v>7500</v>
      </c>
      <c r="E31" s="16">
        <f>C31*D31</f>
        <v>15000</v>
      </c>
    </row>
    <row r="32" spans="1:5" ht="26.15" customHeight="1" x14ac:dyDescent="0.2">
      <c r="A32" s="3"/>
      <c r="B32" s="15" t="s">
        <v>15</v>
      </c>
      <c r="C32" s="3">
        <v>2</v>
      </c>
      <c r="D32" s="9">
        <v>6400</v>
      </c>
      <c r="E32" s="16">
        <f>C32*D32</f>
        <v>12800</v>
      </c>
    </row>
    <row r="33" spans="1:5" ht="26.15" customHeight="1" x14ac:dyDescent="0.2">
      <c r="A33" s="3"/>
      <c r="B33" s="15" t="s">
        <v>11</v>
      </c>
      <c r="C33" s="3">
        <v>1</v>
      </c>
      <c r="D33" s="9">
        <v>5900</v>
      </c>
      <c r="E33" s="9">
        <f>C33*D33</f>
        <v>5900</v>
      </c>
    </row>
    <row r="34" spans="1:5" ht="26.15" customHeight="1" x14ac:dyDescent="0.2">
      <c r="A34" s="3">
        <v>2</v>
      </c>
      <c r="B34" s="7" t="s">
        <v>8</v>
      </c>
      <c r="C34" s="3">
        <f>SUM(C35:C44)</f>
        <v>10</v>
      </c>
      <c r="D34" s="9"/>
      <c r="E34" s="9">
        <f>SUM(E35:E44)</f>
        <v>59400</v>
      </c>
    </row>
    <row r="35" spans="1:5" ht="28.55" x14ac:dyDescent="0.2">
      <c r="A35" s="3"/>
      <c r="B35" s="24" t="s">
        <v>36</v>
      </c>
      <c r="C35" s="3">
        <v>1</v>
      </c>
      <c r="D35" s="26">
        <v>5700</v>
      </c>
      <c r="E35" s="27">
        <f>C35*D35</f>
        <v>5700</v>
      </c>
    </row>
    <row r="36" spans="1:5" ht="28.55" x14ac:dyDescent="0.2">
      <c r="A36" s="3"/>
      <c r="B36" s="24" t="s">
        <v>37</v>
      </c>
      <c r="C36" s="3">
        <v>1</v>
      </c>
      <c r="D36" s="27">
        <v>6100</v>
      </c>
      <c r="E36" s="27">
        <f t="shared" ref="E36:E44" si="3">C36*D36</f>
        <v>6100</v>
      </c>
    </row>
    <row r="37" spans="1:5" ht="28.55" x14ac:dyDescent="0.2">
      <c r="A37" s="3"/>
      <c r="B37" s="24" t="s">
        <v>38</v>
      </c>
      <c r="C37" s="3">
        <v>1</v>
      </c>
      <c r="D37" s="27">
        <v>6100</v>
      </c>
      <c r="E37" s="27">
        <f t="shared" si="3"/>
        <v>6100</v>
      </c>
    </row>
    <row r="38" spans="1:5" ht="42.8" x14ac:dyDescent="0.2">
      <c r="A38" s="3"/>
      <c r="B38" s="24" t="s">
        <v>39</v>
      </c>
      <c r="C38" s="3">
        <v>1</v>
      </c>
      <c r="D38" s="27">
        <v>6100</v>
      </c>
      <c r="E38" s="27">
        <f t="shared" si="3"/>
        <v>6100</v>
      </c>
    </row>
    <row r="39" spans="1:5" ht="28.55" x14ac:dyDescent="0.2">
      <c r="A39" s="3"/>
      <c r="B39" s="24" t="s">
        <v>40</v>
      </c>
      <c r="C39" s="3">
        <v>1</v>
      </c>
      <c r="D39" s="27">
        <v>6100</v>
      </c>
      <c r="E39" s="27">
        <f t="shared" si="3"/>
        <v>6100</v>
      </c>
    </row>
    <row r="40" spans="1:5" ht="28.55" x14ac:dyDescent="0.2">
      <c r="A40" s="3"/>
      <c r="B40" s="24" t="s">
        <v>41</v>
      </c>
      <c r="C40" s="3">
        <v>1</v>
      </c>
      <c r="D40" s="26">
        <v>5700</v>
      </c>
      <c r="E40" s="27">
        <f t="shared" si="3"/>
        <v>5700</v>
      </c>
    </row>
    <row r="41" spans="1:5" ht="28.55" x14ac:dyDescent="0.2">
      <c r="A41" s="3"/>
      <c r="B41" s="24" t="s">
        <v>42</v>
      </c>
      <c r="C41" s="3">
        <v>1</v>
      </c>
      <c r="D41" s="26">
        <v>5700</v>
      </c>
      <c r="E41" s="27">
        <f t="shared" si="3"/>
        <v>5700</v>
      </c>
    </row>
    <row r="42" spans="1:5" ht="28.55" x14ac:dyDescent="0.2">
      <c r="A42" s="3"/>
      <c r="B42" s="24" t="s">
        <v>43</v>
      </c>
      <c r="C42" s="3">
        <v>1</v>
      </c>
      <c r="D42" s="27">
        <v>6100</v>
      </c>
      <c r="E42" s="27">
        <f t="shared" si="3"/>
        <v>6100</v>
      </c>
    </row>
    <row r="43" spans="1:5" ht="29.9" customHeight="1" x14ac:dyDescent="0.2">
      <c r="A43" s="3"/>
      <c r="B43" s="24" t="s">
        <v>44</v>
      </c>
      <c r="C43" s="3">
        <v>1</v>
      </c>
      <c r="D43" s="27">
        <v>6100</v>
      </c>
      <c r="E43" s="27">
        <f t="shared" si="3"/>
        <v>6100</v>
      </c>
    </row>
    <row r="44" spans="1:5" ht="14.3" x14ac:dyDescent="0.2">
      <c r="A44" s="3"/>
      <c r="B44" s="25" t="s">
        <v>45</v>
      </c>
      <c r="C44" s="3">
        <v>1</v>
      </c>
      <c r="D44" s="9">
        <v>5700</v>
      </c>
      <c r="E44" s="16">
        <f t="shared" si="3"/>
        <v>5700</v>
      </c>
    </row>
    <row r="45" spans="1:5" ht="17.149999999999999" customHeight="1" x14ac:dyDescent="0.2">
      <c r="A45" s="3">
        <v>3</v>
      </c>
      <c r="B45" s="23" t="s">
        <v>33</v>
      </c>
      <c r="C45" s="3">
        <v>1</v>
      </c>
      <c r="D45" s="9">
        <v>6000</v>
      </c>
      <c r="E45" s="9">
        <f>C45*D45</f>
        <v>6000</v>
      </c>
    </row>
    <row r="46" spans="1:5" ht="17.149999999999999" customHeight="1" x14ac:dyDescent="0.2">
      <c r="A46" s="3">
        <v>4</v>
      </c>
      <c r="B46" s="7" t="s">
        <v>34</v>
      </c>
      <c r="C46" s="3">
        <v>1</v>
      </c>
      <c r="D46" s="9">
        <v>6400</v>
      </c>
      <c r="E46" s="9">
        <f>C46*D46</f>
        <v>6400</v>
      </c>
    </row>
    <row r="47" spans="1:5" ht="26.15" customHeight="1" x14ac:dyDescent="0.2">
      <c r="A47" s="3"/>
      <c r="B47" s="2" t="s">
        <v>5</v>
      </c>
      <c r="C47" s="10">
        <f>C30+C34+C45+C46</f>
        <v>17</v>
      </c>
      <c r="D47" s="11"/>
      <c r="E47" s="11">
        <f>E30+E34+E45+E46</f>
        <v>105500</v>
      </c>
    </row>
  </sheetData>
  <mergeCells count="7">
    <mergeCell ref="A2:E2"/>
    <mergeCell ref="A1:E1"/>
    <mergeCell ref="A5:A6"/>
    <mergeCell ref="B5:B6"/>
    <mergeCell ref="C5:C6"/>
    <mergeCell ref="D5:D6"/>
    <mergeCell ref="E5:E6"/>
  </mergeCells>
  <phoneticPr fontId="1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Admin3</cp:lastModifiedBy>
  <cp:lastPrinted>2016-10-14T13:19:06Z</cp:lastPrinted>
  <dcterms:created xsi:type="dcterms:W3CDTF">2008-10-29T07:26:12Z</dcterms:created>
  <dcterms:modified xsi:type="dcterms:W3CDTF">2016-10-14T13:20:17Z</dcterms:modified>
</cp:coreProperties>
</file>