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80" yWindow="-195" windowWidth="19320" windowHeight="11010" tabRatio="804"/>
  </bookViews>
  <sheets>
    <sheet name="Раздел 1 (группы 1-3)" sheetId="4" r:id="rId1"/>
    <sheet name="Раздел 2 (Группа 1)" sheetId="27" r:id="rId2"/>
    <sheet name="Раздел 2 (Группа 2)" sheetId="28" r:id="rId3"/>
    <sheet name="Раздел 3 (группы 1-2)" sheetId="23" r:id="rId4"/>
    <sheet name="ПРИКАЗ МИНЭКОНО" sheetId="26" r:id="rId5"/>
    <sheet name="литеры" sheetId="35" r:id="rId6"/>
    <sheet name="Лист1" sheetId="36" r:id="rId7"/>
  </sheets>
  <definedNames>
    <definedName name="_xlnm.Print_Area" localSheetId="0">'Раздел 1 (группы 1-3)'!$A$1:$V$80</definedName>
    <definedName name="_xlnm.Print_Area" localSheetId="1">'Раздел 2 (Группа 1)'!$A$1:$N$18</definedName>
    <definedName name="_xlnm.Print_Area" localSheetId="2">'Раздел 2 (Группа 2)'!$A$1:$J$36</definedName>
    <definedName name="_xlnm.Print_Area" localSheetId="3">'Раздел 3 (группы 1-2)'!$A$1:$L$10</definedName>
    <definedName name="Реестр" localSheetId="1">'Раздел 2 (Группа 1)'!$A$1:$S$16</definedName>
    <definedName name="Реестр" localSheetId="2">'Раздел 2 (Группа 2)'!$A$1:$L$36</definedName>
  </definedNames>
  <calcPr calcId="125725" refMode="R1C1"/>
</workbook>
</file>

<file path=xl/calcChain.xml><?xml version="1.0" encoding="utf-8"?>
<calcChain xmlns="http://schemas.openxmlformats.org/spreadsheetml/2006/main">
  <c r="S77" i="4"/>
  <c r="S76"/>
  <c r="S75"/>
  <c r="S74"/>
  <c r="S73"/>
  <c r="S72"/>
  <c r="S71"/>
  <c r="S70"/>
  <c r="S69"/>
  <c r="S68"/>
  <c r="D18" i="28"/>
  <c r="D20"/>
  <c r="D21"/>
  <c r="D15"/>
  <c r="D16"/>
  <c r="D23"/>
  <c r="D22"/>
  <c r="D14"/>
  <c r="S63" i="4"/>
</calcChain>
</file>

<file path=xl/sharedStrings.xml><?xml version="1.0" encoding="utf-8"?>
<sst xmlns="http://schemas.openxmlformats.org/spreadsheetml/2006/main" count="718" uniqueCount="393">
  <si>
    <t>Решение органа местного самоуправления об отказе включения в реестр сведений об объектах учета может быть обжаловано правообладателем в порядке, установленном законодательством Российской Федерации.</t>
  </si>
  <si>
    <t>8. Сведения об объектах учета, содержащихся в реестрах, носят открытый характер и предоставляются любым заинтересованным лицам в виде выписок из реестров.</t>
  </si>
  <si>
    <t>Предоставление сведений об объектах учета осуществляется органом местного самоуправления, уполномоченным на ведение реестра, на основании письменных запросов в 10-дневный срок со дня поступления запроса.</t>
  </si>
  <si>
    <t>Система ГАРАНТ: http://base.garant.ru/70111604/#ixzz3fC2OVcLv</t>
  </si>
  <si>
    <t>Раздел № 3 - сведения о  муниципальных учреждениях, муниципальных унитарных предприятиях</t>
  </si>
  <si>
    <t>Группа №1 - муниципальные учреждения</t>
  </si>
  <si>
    <t>Группа №2 - муниципальные предпритятия</t>
  </si>
  <si>
    <t>1-001</t>
  </si>
  <si>
    <t>аппарат копировальный "Канон"</t>
  </si>
  <si>
    <t>компьютер в компл.</t>
  </si>
  <si>
    <t>Группа №2 - машины, оборудование, прочий хозяйственный инвентарь</t>
  </si>
  <si>
    <t>Сумма начисленной аммортизации,руб.</t>
  </si>
  <si>
    <t>Балансовая стоимость, руб.</t>
  </si>
  <si>
    <t>наименование движимого имущества</t>
  </si>
  <si>
    <t xml:space="preserve">Балансовая стоимость 
</t>
  </si>
  <si>
    <t xml:space="preserve">начисленная амортизация (износ)
</t>
  </si>
  <si>
    <t xml:space="preserve">сведения об установленных в отношении объекта ограничениях (обременениях) с указанием основания и даты их возникновения и прекращения.
</t>
  </si>
  <si>
    <t>реквизиты документов - оснований возникновения (прекращения) права муниципальной собственности на движимое имущество</t>
  </si>
  <si>
    <t xml:space="preserve">Правообладатель
</t>
  </si>
  <si>
    <t>ограничения (обременения) отсутстсуют</t>
  </si>
  <si>
    <t>*-*</t>
  </si>
  <si>
    <t>дата прекращения права муниципальной собственности на движимое имущество</t>
  </si>
  <si>
    <t>дата возникновения права муниципальной собственности на движимое имущество</t>
  </si>
  <si>
    <t xml:space="preserve">размер уставного фонда </t>
  </si>
  <si>
    <t xml:space="preserve">данные о балансовой  стоимости основных средств </t>
  </si>
  <si>
    <t xml:space="preserve">данные об остаточной стоимости основных средств </t>
  </si>
  <si>
    <t>Дата государственной регистрации ЮЛ</t>
  </si>
  <si>
    <t>х</t>
  </si>
  <si>
    <t>среднеспи-сочная численность работников</t>
  </si>
  <si>
    <t>-</t>
  </si>
  <si>
    <t xml:space="preserve">Основание включения  в реестр </t>
  </si>
  <si>
    <t>Балансодержатель</t>
  </si>
  <si>
    <t>Правообладатель</t>
  </si>
  <si>
    <t>Адрес (местоположение) объекта</t>
  </si>
  <si>
    <t>Кадастровый номер участка</t>
  </si>
  <si>
    <t xml:space="preserve">Реестровый номер </t>
  </si>
  <si>
    <t>Литер</t>
  </si>
  <si>
    <t>Этажность</t>
  </si>
  <si>
    <t>Наименование учреждения</t>
  </si>
  <si>
    <t>Адрес</t>
  </si>
  <si>
    <t>ОГРН</t>
  </si>
  <si>
    <t>ИНН</t>
  </si>
  <si>
    <t>КПП</t>
  </si>
  <si>
    <t>казённое</t>
  </si>
  <si>
    <t>Остаточная стоимость, руб.</t>
  </si>
  <si>
    <t>остаточная стоимость</t>
  </si>
  <si>
    <t xml:space="preserve">Балансовая стоимость </t>
  </si>
  <si>
    <t>Раздел №1 - сведения о муниципальном недвижимом имуществе</t>
  </si>
  <si>
    <t>- наименование недвижимого имущества;</t>
  </si>
  <si>
    <t>- адрес (местоположение) недвижимого имущества;</t>
  </si>
  <si>
    <t>- кадастровый номер муниципального недвижимого имущества;</t>
  </si>
  <si>
    <t>- площадь, протяженность и (или) иные параметры, характеризующие физические свойства недвижимого имущества;</t>
  </si>
  <si>
    <t>- сведения о балансовой стоимости недвижимого имущества и начисленной амортизации (износе);</t>
  </si>
  <si>
    <t>- сведения о кадастровой стоимости недвижимого имущества;</t>
  </si>
  <si>
    <t>- даты возникновения и прекращения права муниципальной собственности на недвижимое имущество;</t>
  </si>
  <si>
    <t>- реквизиты документов - оснований возникновения (прекращения) права муниципальной собственности на недвижимое имущество;</t>
  </si>
  <si>
    <t>- сведения о правообладателе муниципального недвижимого имущества;</t>
  </si>
  <si>
    <t>- 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</si>
  <si>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 xml:space="preserve">Наименование объекта  </t>
  </si>
  <si>
    <t>начисленная амортизация (износ)</t>
  </si>
  <si>
    <t>кадастровая стоимость недвижимого имущества</t>
  </si>
  <si>
    <t>сведения об установленных в отношении объекта ограничениях (обременениях) с указанием основания и даты их возникновения и прекращения.</t>
  </si>
  <si>
    <t>Год постройки</t>
  </si>
  <si>
    <t>№ записи в ЕГРП о регистрации права оперативного управления, хозяйственного ведения</t>
  </si>
  <si>
    <t>дата внесения записи в ЕГРП о регистрации права оперативного управления, хозяйственного ведения</t>
  </si>
  <si>
    <t>Назначение объекта, разрешенное использование земельного участка</t>
  </si>
  <si>
    <t xml:space="preserve">Дата  включения  в реестр </t>
  </si>
  <si>
    <t>№</t>
  </si>
  <si>
    <t>Марка автомобиля</t>
  </si>
  <si>
    <t>№ гос. знака</t>
  </si>
  <si>
    <t xml:space="preserve">Двигатель </t>
  </si>
  <si>
    <t>Кузов</t>
  </si>
  <si>
    <t>Год выпуска</t>
  </si>
  <si>
    <t>Год приобретения</t>
  </si>
  <si>
    <t>За кем закреплен автотранспорт</t>
  </si>
  <si>
    <t>Раздел №2 - движимое имущество</t>
  </si>
  <si>
    <t>Группа №1 - автомобильный транспорт</t>
  </si>
  <si>
    <t>Дата  включения  в реестр</t>
  </si>
  <si>
    <t>Приказ Министерства экономического развития РФ от 30 августа 2011 г. N 424</t>
  </si>
  <si>
    <t>"Об утверждении Порядка ведения органами местного самоуправления реестров муниципального имущества"</t>
  </si>
  <si>
    <r>
      <t xml:space="preserve">В соответствии с </t>
    </r>
    <r>
      <rPr>
        <sz val="14"/>
        <color indexed="12"/>
        <rFont val="Times New Roman"/>
        <family val="1"/>
        <charset val="204"/>
      </rPr>
      <t>частью 5 статьи 51</t>
    </r>
    <r>
      <rPr>
        <sz val="14"/>
        <rFont val="Times New Roman"/>
        <family val="1"/>
        <charset val="204"/>
      </rPr>
      <t xml:space="preserve"> Федерального закона от 6 октября 2003 г. N 131-ФЗ "Об общих принципах организации местного самоуправления в Российской Федерации" (Собрание законодательства Российской Федерации, 2003, N 40, ст. 3822; 2004, N 25, ст. 2484; N 33, ст. 3368; 2005, N 1, ст. 9, 12, 17, 25, 37; N 17, ст. 1480; N 27, ст. 2708; N 30, ст. 3104, 3108; N 42, ст. 4216; 2006, N 1, ст. 9, 10, 17; N 6, ст. 636; N 8, ст. 852; N 23, ст. 2380; N 30, ст. 3296; N 31, ст. 3427, 3452; N 43, ст. 4412; N 49, ст. 5088; N 50, ст. 5279; 2007, N 1, ст. 21; N 10, ст. 1151; N 18, ст. 2117; N 21, ст. 2455; N 25, ст. 2977; N 26, ст. 3074; N 30, ст. 3801; N 43, ст. 5084; N 45, ст. 5430; N 46, ст. 5553, 5556; 2008, N 24, ст. 2790; N 30, ст. 3616; N 48, ст. 5517; N 49, ст. 5744; N 52, ст. 6229, 6236; 2009, N 19, ст. 2280; N 48, ст. 5711, 5733; N 52, ст. 6441; 2010, N 15, ст. 1736; N 19, ст. 2291; N 31, ст. 4160, 4206; N 40, ст. 4969; N 45, ст. 5751; N 49, ст. 6411; 2011, N 1, ст. 54; N 13, ст. 1685; N 17, ст. 2310; N 19, ст. 2705; N 29, ст. 4283; N 30, ст. 4572, 4590, 4591, 4594; N 31, ст. 4703), с </t>
    </r>
    <r>
      <rPr>
        <sz val="14"/>
        <color indexed="12"/>
        <rFont val="Times New Roman"/>
        <family val="1"/>
        <charset val="204"/>
      </rPr>
      <t>пунктом 5.2.28(59)</t>
    </r>
    <r>
      <rPr>
        <sz val="14"/>
        <rFont val="Times New Roman"/>
        <family val="1"/>
        <charset val="204"/>
      </rPr>
      <t xml:space="preserve"> Положения о Министерстве экономического развития Российской Федерации, утвержденного </t>
    </r>
    <r>
      <rPr>
        <sz val="14"/>
        <color indexed="12"/>
        <rFont val="Times New Roman"/>
        <family val="1"/>
        <charset val="204"/>
      </rPr>
      <t>постановлением</t>
    </r>
    <r>
      <rPr>
        <sz val="14"/>
        <rFont val="Times New Roman"/>
        <family val="1"/>
        <charset val="204"/>
      </rPr>
      <t xml:space="preserve"> Правительства Российской Федерации от 5 июня 2008 г. N 437 (Собрание законодательства Российской Федерации, 2008, N 24, ст. 2867; N 46, ст. 5337; 2009, N 3, ст. 378; N 18, ст. 2257; N 19, ст. 2344; N 25, ст. 3052; N 26, ст. 3190; N 38, ст. 4500; N 41, ст. 4777; N 46, ст. 5488; 2010, N 5, ст. 532; N 9, ст. 960; N 10, ст. 1085; N 19, ст. 2324; N 21, ст. 2602; N 26, ст. 3350; N 40, ст. 5068; N 41, ст. 5240; N 45, ст. 5860; N 52, ст. 7104; 2011, N 6, ст. 888; N 9, ст. 1251; N 12, ст. 1640; N 14, ст. 1935; N 15, ст. 2131; N 17, ст. 2411, 2424; N 32, ст. 4834), приказываю:</t>
    </r>
  </si>
  <si>
    <t>1. Утвердить прилагаемый Порядок ведения органами местного самоуправления реестров муниципального имущества.</t>
  </si>
  <si>
    <t>2. Настоящий приказ вступает в силу по истечении 180 дней со дня его официального опубликования.</t>
  </si>
  <si>
    <t>Министр</t>
  </si>
  <si>
    <t>Э. Набиуллина</t>
  </si>
  <si>
    <t>Зарегистрировано в Минюсте РФ 20 декабря 2011 г.</t>
  </si>
  <si>
    <t>Регистрационный N 22684</t>
  </si>
  <si>
    <t>Приложение</t>
  </si>
  <si>
    <t>Порядок</t>
  </si>
  <si>
    <t>ведения органами местного самоуправления реестров муниципального имущества</t>
  </si>
  <si>
    <t>1. Настоящий Порядок устанавливает правила ведения органами местного самоуправления реестров муниципального имущества (далее также - реестр, реестры), в том числе правила внесения сведений об имуществе в реестры, общие требования к порядку предоставления информации из реестров, состав информации о муниципальном имуществе, принадлежащем на вещном праве или в силу закона органам местного самоуправления, муниципальным учреждениям, муниципальным унитарным предприятиям, иным лицам (далее - правообладатель) и подлежащем учету в реестрах.</t>
  </si>
  <si>
    <t>2. Объектами учета в реестрах являются:</t>
  </si>
  <si>
    <t>- находящееся в муниципальной собственности недвижимое имущество (здание, строение, сооружение или объект незавершенного строительства, земельный участок, жилое, нежилое помещение или иной прочно связанный с землей объект, перемещение которого без соразмерного ущерба его назначению невозможно, либо иное имущество, отнесенное законом к недвижимости);</t>
  </si>
  <si>
    <r>
      <t xml:space="preserve">- находящееся в муниципальной собственности движимое имущество, акции, доли (вклады) в уставном (складочном) капитале хозяйственного общества или товарищества либо иное не относящееся к недвижимости имущество, стоимость которого превышает размер, установленный решениями представительных органов соответствующих муниципальных образований, а также особо ценное движимое имущество, закрепленное за автономными и бюджетными муниципальными учреждениями и определенное в соответствии с </t>
    </r>
    <r>
      <rPr>
        <sz val="14"/>
        <color indexed="12"/>
        <rFont val="Times New Roman"/>
        <family val="1"/>
        <charset val="204"/>
      </rPr>
      <t>Федеральным законом</t>
    </r>
    <r>
      <rPr>
        <sz val="14"/>
        <rFont val="Times New Roman"/>
        <family val="1"/>
        <charset val="204"/>
      </rPr>
      <t xml:space="preserve"> от 3 ноября 2006 г. N 174-ФЗ "Об автономных учреждениях" (Собрание законодательства Российской Федерации, 2006, N 45, ст. 4626; 2007, N 31, ст. 4012; N 43, ст. 5084; 2010, N 19, ст. 2291; 2011, N 25, ст. 3535; N 30, ст. 4587), </t>
    </r>
    <r>
      <rPr>
        <sz val="14"/>
        <color indexed="12"/>
        <rFont val="Times New Roman"/>
        <family val="1"/>
        <charset val="204"/>
      </rPr>
      <t>Федеральным законом</t>
    </r>
    <r>
      <rPr>
        <sz val="14"/>
        <rFont val="Times New Roman"/>
        <family val="1"/>
        <charset val="204"/>
      </rPr>
      <t xml:space="preserve"> от 12 января 1996 г. N 7-ФЗ "О некоммерческих организациях" (Собрание законодательства Российской Федерации, 1996, N 3, ст. 145; 1998, N 48, ст. 5849; 1999, N 28, ст. 3473; 2002, N 12, ст. 1093; N 52, ст. 5141; 2003, N 52, ст. 5031; 2006, N 3, ст. 282; N 6, ст. 636; N 45, ст. 4627; 2007, N 1, ст. 37, 39; N 10, ст. 1151; N 22, ст. 2562, 2563; N 27, ст. 3213; N 30, ст. 3753, 3799; N 45, ст. 5415; N 48, ст. 5814; N 49, ст. 6039, 6047, 6061, 6078; 2008, N 20, ст. 2253; N 30, ст. 3604, 3616, 3617; 2009, N 23, ст. 2762; N 29, ст. 3582, 3607; 2010, N 15, ст. 1736; N 19, ст. 2291; N 21, ст. 2526; N 30, ст. 3995; 2011, N 1, ст. 49; N 23, ст. 3264; N 29, ст. 4291; N 30, ст. 4568, 4587, 4590);</t>
    </r>
  </si>
  <si>
    <t>- 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муниципальным образованиям, иные юридические лица, учредителем (участником) которых является муниципальное образование.</t>
  </si>
  <si>
    <t>3. Ведение реестров осуществляется уполномоченными органами местного самоуправления соответствующих муниципальных образований.</t>
  </si>
  <si>
    <t>Орган местного самоуправления, уполномоченный вести реестр, обязан:</t>
  </si>
  <si>
    <t>- обеспечивать соблюдение правил ведения реестра и требований, предъявляемых к системе ведения реестра;</t>
  </si>
  <si>
    <t>- обеспечивать соблюдение прав доступа к реестру и защиту государственной и коммерческой тайны;</t>
  </si>
  <si>
    <t>- осуществлять информационно-справочное обслуживание, выдавать выписки из реестров.</t>
  </si>
  <si>
    <t>4. Реестр состоит из 3 разделов.</t>
  </si>
  <si>
    <t>В раздел 1 включаются сведения о муниципальном недвижимом имуществе, в том числе:</t>
  </si>
  <si>
    <t>В раздел 2 включаются сведения о муниципальном движимом имуществе, в том числе:</t>
  </si>
  <si>
    <t>- наименование движимого имущества;</t>
  </si>
  <si>
    <t>- сведения о балансовой стоимости движимого имущества и начисленной амортизации (износе);</t>
  </si>
  <si>
    <t>- даты возникновения и прекращения права муниципальной собственности на движимое имущество;</t>
  </si>
  <si>
    <t>- реквизиты документов - оснований возникновения (прекращения) права муниципальной собственности на движимое имущество;</t>
  </si>
  <si>
    <t>- сведения о правообладателе муниципального движимого имущества;</t>
  </si>
  <si>
    <t>- 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прекращения.</t>
  </si>
  <si>
    <t>В отношении акций акционерных обществ в раздел 2 реестра также включаются сведения о:</t>
  </si>
  <si>
    <t>- наименовании акционерного общества-эмитента, его основном государственном регистрационном номере;</t>
  </si>
  <si>
    <t>- количестве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процентах;</t>
  </si>
  <si>
    <t>- номинальной стоимости акций.</t>
  </si>
  <si>
    <t>В отношении долей (вкладов) в уставных (складочных) капиталах хозяйственных обществ и товариществ в раздел 2 реестра также включаются сведения о:</t>
  </si>
  <si>
    <t>- наименовании хозяйственного общества, товарищества, его основном государственном регистрационном номере;</t>
  </si>
  <si>
    <t>- размере уставного (складочного) капитала хозяйственного общества, товарищества и доли муниципального образования в уставном (складочном) капитале в процентах.</t>
  </si>
  <si>
    <t>В раздел 3 включаются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(участником), в том числе:</t>
  </si>
  <si>
    <t>- полное наименование и организационно-правовая форма юридического лица;</t>
  </si>
  <si>
    <t>- адрес (местонахождение);</t>
  </si>
  <si>
    <t>- основной государственный регистрационный номер и дата государственной регистрации;</t>
  </si>
  <si>
    <t>- 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</si>
  <si>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- размер уставного фонда (для муниципальных унитарных предприятий);</t>
  </si>
  <si>
    <t>- размер доли, принадлежащей муниципальному образованию в уставном (складочном) капитале, в процентах (для хозяйственных обществ и товариществ);</t>
  </si>
  <si>
    <t>- данные о балансовой и остаточной стоимости основных средств (фондов) (для муниципальных учреждений и муниципальных унитарных предприятий);</t>
  </si>
  <si>
    <t>- среднесписочная численность работников (для муниципальных учреждений и муниципальных унитарных предприятий).</t>
  </si>
  <si>
    <t>Разделы 1 и 2 группируются по видам имущества и содержат сведения о сделках с имуществом. Раздел 3 группируется по организационно-правовым формам лиц.</t>
  </si>
  <si>
    <t>5. Реестры ведутся на бумажных и электронных носителях. В случае несоответствия информации на указанных носителях приоритет имеет информация на бумажных носителях.</t>
  </si>
  <si>
    <t>Реестры должны храниться и обрабатываться в местах, недоступных для посторонних лиц, с соблюдением условий, обеспечивающих предотвращение хищения, утраты, искажения и подделки информации.</t>
  </si>
  <si>
    <t>Документы реестров хранятся в соответствии с Федеральным законом от 22 октября 2004 г. N 125-ФЗ "Об архивном деле в Российской Федерации" (Собрание законодательства Российской Федерации, 2004, N 43, ст. 4169; 2006, N 50, ст. 5280; 2007, N 49, ст. 6079; 2008, N 20, ст. 2253; 2010, N 19, ст. 2291; N 31, ст. 4196).</t>
  </si>
  <si>
    <t>6. Внесение в реестр сведений об объектах учета и записей об изменении сведений о них осуществляется на основе письменного заявления правообладателя недвижимого и (или) движимого имущества, сведения о котором подлежат включению в разделы 1 и 2 реестра, или лица, сведения о котором подлежат включению в раздел 3 реестра.</t>
  </si>
  <si>
    <t>Заявление с приложением заверенных копий документов предоставляется в орган местного самоуправления, уполномоченный на ведение реестра, в 2-недельный срок с момента возникновения, изменения или прекращения права на объекты учета (изменения сведений об объектах учета).</t>
  </si>
  <si>
    <t>Сведения о создании муниципальными образованиями муниципальных унитарных предприятий, муниципальных учреждений, хозяйственных обществ и иных юридических лиц, а также об участии муниципальных образований в юридических лицах вносятся в реестр на основании принятых решений о создании (участии в создании) таких юридических лиц.</t>
  </si>
  <si>
    <t>Внесение в реестр записей об изменении сведений о муниципальных унитарных предприятиях, муниципальных учреждениях и иных лицах, учтенных в разделе 3 реестра, осуществляется на основании письменных заявлений указанных лиц, к которым прилагаются заверенные копии документов, подтверждающих изменение сведений. Соответствующие заявления предоставляются в орган местного самоуправления, уполномоченный на ведение реестра, в 2-недельный срок с момента изменения сведений об объектах учета.</t>
  </si>
  <si>
    <t>В отношении объектов казны муниципальных образований сведения об объектах учета и записи об изменении сведений о них вносятся в реестр на основании надлежащим образом заверенных копий документов, подтверждающих приобретение муниципальным образованием имущества, возникновение, изменение, прекращение права муниципальной собственности на имущество, изменений сведений об объектах учета. Копии указанных документов предоставляются в орган местного самоуправления, уполномоченный на ведение реестра (должностному лицу такого органа, ответственному за ведение реестра), в 2-недельный срок с момента возникновения, изменения или прекращения права муниципального образования на имущество (изменения сведений об объекте учета) должностными лицами органов местного самоуправления, ответственными за оформление соответствующих документов.</t>
  </si>
  <si>
    <t>7. В случае, если установлено, что имущество не относится к объектам учета либо имущество не находится в собственности соответствующего муниципального образования, не подтверждены права лица на муниципальное имущество, правообладателем не представлены или представлены не полностью документы, необходимые для включения сведений в реестр, орган местного самоуправления, уполномоченный вести реестр, принимает решение об отказе включения сведений об имуществе в реестр.</t>
  </si>
  <si>
    <t>При принятии решения об отказе включения в реестр сведений об объекте учета правообладателю направляется письменное сообщение об отказе (с указанием его причины).</t>
  </si>
  <si>
    <t>НПА точно не помню - есть какая-то инструкция (еще советская)</t>
  </si>
  <si>
    <t>Заглавные буквы А, А1, А2, А3 и т.д. - присваиваются основным строениям и основным пристроям</t>
  </si>
  <si>
    <t>Б, Б1, В, Д, Е и т.д. (за исключением Г) присваивается им же если на участке несколько основных строений</t>
  </si>
  <si>
    <t>Г, Г1 и т.д - отдельностоящим вспомогательным постройкам</t>
  </si>
  <si>
    <t>а, а1 и т.д. - несамостоятельным частям зданий (например крыльцо, сени и т.п.)</t>
  </si>
  <si>
    <t>литеры 1,2,3 и т.д. - сооружениям (например заборам, колодцам, скважинам и т.п.)</t>
  </si>
  <si>
    <t>присвоение литера</t>
  </si>
  <si>
    <t>1-002</t>
  </si>
  <si>
    <t>1-003</t>
  </si>
  <si>
    <t>1-004</t>
  </si>
  <si>
    <t>1-006</t>
  </si>
  <si>
    <r>
      <t>Общая площадь земельного участка,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</si>
  <si>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строения, м</t>
    </r>
    <r>
      <rPr>
        <b/>
        <vertAlign val="superscript"/>
        <sz val="12"/>
        <rFont val="Times New Roman"/>
        <family val="1"/>
        <charset val="204"/>
      </rPr>
      <t>2</t>
    </r>
  </si>
  <si>
    <t>Группа №1 - административные здания, служебные жилые здания и помещения, земельные участки под ними</t>
  </si>
  <si>
    <t>Тип учреждения/предприятия</t>
  </si>
  <si>
    <t>Муниципальное казенное учреждения "Управление сельского хозяйства"</t>
  </si>
  <si>
    <t>Муниципальное казенное учреждение "Центральная районная библиотека"</t>
  </si>
  <si>
    <t>Муниципальное казенное учреждение "Информационно - методический центр"</t>
  </si>
  <si>
    <t>Муниципальное бюджетное учреждение "Единый информационный центр Казбековского района"</t>
  </si>
  <si>
    <t>Муниципальное бюджетное учреждение «Отдел субсидий Казбековского района»</t>
  </si>
  <si>
    <t>Муниципальное казенное учреждение "Единая дежурно-диспетчерская служба"</t>
  </si>
  <si>
    <t>Муниципальное казенное учреждение "Административно - хозяйственный центр обеспечения деятельности органов местного самоуправления" МР "Казбековский район"</t>
  </si>
  <si>
    <t>Муниципальное казенное учреждение "Центр традиционной культуры народов России"</t>
  </si>
  <si>
    <t xml:space="preserve">№ записи в ЕГРП о регистрации права собственности МР «Казбековский район» </t>
  </si>
  <si>
    <t xml:space="preserve">дата внесения записи в ЕГРП о регистрации права собственности МР «Казбековский район» </t>
  </si>
  <si>
    <t xml:space="preserve">                  Туалет</t>
  </si>
  <si>
    <t>Акт приемки законченного строительства</t>
  </si>
  <si>
    <r>
      <t>Общая площадь земельного участка, м</t>
    </r>
    <r>
      <rPr>
        <b/>
        <vertAlign val="superscript"/>
        <sz val="10"/>
        <rFont val="Times New Roman"/>
        <family val="1"/>
        <charset val="204"/>
      </rPr>
      <t>2</t>
    </r>
  </si>
  <si>
    <r>
      <t>Общая площадь строения, м</t>
    </r>
    <r>
      <rPr>
        <b/>
        <vertAlign val="superscript"/>
        <sz val="10"/>
        <rFont val="Times New Roman"/>
        <family val="1"/>
        <charset val="204"/>
      </rPr>
      <t>2</t>
    </r>
  </si>
  <si>
    <t>Лада 2107/40</t>
  </si>
  <si>
    <t>1568.бензин</t>
  </si>
  <si>
    <t>Группа № 2- сооружения, земельные участки</t>
  </si>
  <si>
    <t>Здание сельской администрации</t>
  </si>
  <si>
    <t>Администрация СП "село Дылым"</t>
  </si>
  <si>
    <t>Подсобное помещение</t>
  </si>
  <si>
    <t>368140, РД, Казбековский район,                    с. Дылым, 
ул. Саида-афанди №15</t>
  </si>
  <si>
    <t>8-ми квартирный жилой дом</t>
  </si>
  <si>
    <t>368140, РД, Казбековский район,                    с. Дылым, ул.
Джигараевых д№39</t>
  </si>
  <si>
    <t xml:space="preserve">16-ти квартирный жилой дом </t>
  </si>
  <si>
    <t>368140, РД, Казбековский район,                    с. Дылым, ул.
И. Шамиля д№45</t>
  </si>
  <si>
    <t xml:space="preserve">6-ти квартирный жилой дом </t>
  </si>
  <si>
    <t>368140, РД, Казбековский район,                    с. Дылым, ул.
К. Макса д№46</t>
  </si>
  <si>
    <t>4-х квартирный жилой дом</t>
  </si>
  <si>
    <t>368140, РД, Казбековский район,                    с. Дылым, ул.
Ш. Абуева  д№55</t>
  </si>
  <si>
    <t xml:space="preserve">2-х квартирный жилой дом </t>
  </si>
  <si>
    <t>8-ми квартирный жилой дом СХТ</t>
  </si>
  <si>
    <t xml:space="preserve">2-х квартирный жилой дом СХТ </t>
  </si>
  <si>
    <t>8-ми квартирный жилой дом Ветлечебницы</t>
  </si>
  <si>
    <t>368140, РД, Казбековский район,                    с. Дылым, ул.
Ветеринарная</t>
  </si>
  <si>
    <t>Сады и парки</t>
  </si>
  <si>
    <t>АСП с.Дылым</t>
  </si>
  <si>
    <t xml:space="preserve">Вне поселковый водопровод </t>
  </si>
  <si>
    <t>22км</t>
  </si>
  <si>
    <t xml:space="preserve">Внутри поселковый водопровод </t>
  </si>
  <si>
    <t>Вне поселковый водопровод Теренгой-Дылым</t>
  </si>
  <si>
    <t>Уличное освещение</t>
  </si>
  <si>
    <t>63км</t>
  </si>
  <si>
    <t>Улицы гравированные</t>
  </si>
  <si>
    <t>510000м2</t>
  </si>
  <si>
    <t>Муссоросвалки</t>
  </si>
  <si>
    <t>1 га</t>
  </si>
  <si>
    <t>Тротуары</t>
  </si>
  <si>
    <t xml:space="preserve">Памятник участникам ВОВ </t>
  </si>
  <si>
    <t xml:space="preserve">Памятник воинам афганцам </t>
  </si>
  <si>
    <t>Памятник красным партизанам</t>
  </si>
  <si>
    <t>Мосты</t>
  </si>
  <si>
    <t>Площади асфальтированные</t>
  </si>
  <si>
    <t>Хозфекальная канализация</t>
  </si>
  <si>
    <t>Ливневая канализация</t>
  </si>
  <si>
    <t>Подпорная стенка</t>
  </si>
  <si>
    <t>Наружный водопровод</t>
  </si>
  <si>
    <t xml:space="preserve">Ноутбук </t>
  </si>
  <si>
    <t>Процессор IN WIN</t>
  </si>
  <si>
    <t>МФУ HP MFP M125RA</t>
  </si>
  <si>
    <t>МФУ "Канон"</t>
  </si>
  <si>
    <t xml:space="preserve">Процессор </t>
  </si>
  <si>
    <t xml:space="preserve">Компьютер </t>
  </si>
  <si>
    <t xml:space="preserve">Стабилизатор 10000ВТ </t>
  </si>
  <si>
    <t>Трансформатор ТМ 100</t>
  </si>
  <si>
    <t>Компьютер</t>
  </si>
  <si>
    <t>АСП "ссело Дылым"</t>
  </si>
  <si>
    <t>согл.договора №1 от 27.04.2012</t>
  </si>
  <si>
    <t>договор №1 от 25.01.2010</t>
  </si>
  <si>
    <t>Фотоаппарат "Канон"</t>
  </si>
  <si>
    <t xml:space="preserve">Накладная  </t>
  </si>
  <si>
    <t>368140, РД, Казбековский район,                    с. Дылым, ул.
Ленинградская д№2</t>
  </si>
  <si>
    <t>368140, РД, Казбековский район,                    с. Дылым, ул.
Аптечная д№8</t>
  </si>
  <si>
    <t>368140, РД, Казбековский район,                    с. Дылым, ул.
Хаджибека д№52</t>
  </si>
  <si>
    <t>368140, РД, Казбековский район,                    с. Дылым, ул.
Хаджибека д№51</t>
  </si>
  <si>
    <t>368140, РД, Казбековский район,                    с. Дылым, ул.
Хаджибека д№51я</t>
  </si>
  <si>
    <t xml:space="preserve">368140, РД, Казбековский район,                    с. Дылым, ул.
Чебоксарскаяд№1 </t>
  </si>
  <si>
    <t>368140, РД, Казбековский район,                    с. Дылым, ул. Чебоксарская  д№3</t>
  </si>
  <si>
    <t>368140, РД, Казбековский район,                    с. Дылым, ул.
Чебоксарская №5</t>
  </si>
  <si>
    <t>368140, РД, Казбековский район,                    с. Дылым, ул.
Казанская№63</t>
  </si>
  <si>
    <t>368140, РД, Казбековский район,                    с. Дылым, ул.
Хаджибека</t>
  </si>
  <si>
    <t>368140, РД, Казбековский район,                    с. Дылым, ул.
Строительная</t>
  </si>
  <si>
    <t>согл акт приема передачи объектов жилищно-комунальной сферы 21.02.2006</t>
  </si>
  <si>
    <t>с. Дылым</t>
  </si>
  <si>
    <t>2</t>
  </si>
  <si>
    <t>№ записи в ЕГРП о регистрации права собственности АСП "с.Дылым"</t>
  </si>
  <si>
    <t xml:space="preserve">дата внесения записи в ЕГРП о регистрации права собственности АСП "с.Дылым" </t>
  </si>
  <si>
    <t>РЕЕСТР МУНИЦИПАЛЬНОЙ СОБСТВЕННОСТИ  АСП "СЕЛО ДЫЛЫМ"</t>
  </si>
  <si>
    <t>МКУ ХЭС АСП "с.Дылым"</t>
  </si>
  <si>
    <t>21700-3902012-00</t>
  </si>
  <si>
    <t>Эксковатор ЭО- 2621</t>
  </si>
  <si>
    <t>МТ251С</t>
  </si>
  <si>
    <t>согл акт приема передачи МО Казбековский р-он объектов жилищно-комунальной сферы 21.02.2006</t>
  </si>
  <si>
    <t>согл акт приема передачи МО Казбековский р-он объектов жилищно-комунальной сферы от 21.02.2006</t>
  </si>
  <si>
    <t>5221ЕА</t>
  </si>
  <si>
    <t>7Ж0632</t>
  </si>
  <si>
    <t>537987/7062</t>
  </si>
  <si>
    <t>1987</t>
  </si>
  <si>
    <t>ГАЗ-53А</t>
  </si>
  <si>
    <t>133774</t>
  </si>
  <si>
    <t>1595656</t>
  </si>
  <si>
    <t>1994</t>
  </si>
  <si>
    <t>367300</t>
  </si>
  <si>
    <t>447150</t>
  </si>
  <si>
    <t>200000</t>
  </si>
  <si>
    <t>согл дог овора №22 от 25.11.2008</t>
  </si>
  <si>
    <t>договор купли продажи</t>
  </si>
  <si>
    <t>Товарная накладная</t>
  </si>
  <si>
    <t>договор</t>
  </si>
  <si>
    <t xml:space="preserve">накладная </t>
  </si>
  <si>
    <t>Муниципальное казенное учреждение "Хозяйственно-эксплуатационная служба АСП "село Дылым""</t>
  </si>
  <si>
    <t>368141, РД, с. Дылым, ул. Саида-афанди №15</t>
  </si>
  <si>
    <t>1140544031165</t>
  </si>
  <si>
    <t>0513001994</t>
  </si>
  <si>
    <t>051301001</t>
  </si>
  <si>
    <t>Муниципальное казенное учреждение "Центр досуга с.Дылым"</t>
  </si>
  <si>
    <t>казенное</t>
  </si>
  <si>
    <t>1150544000200</t>
  </si>
  <si>
    <t>0513002109</t>
  </si>
  <si>
    <t>РЕЕСТР МУНИЦИПАЛЬНОЙ СОБСТВЕННОСТИ АСП "СЕЛО ДЫЛЫМ"</t>
  </si>
  <si>
    <t>1-005</t>
  </si>
  <si>
    <t>1-007</t>
  </si>
  <si>
    <t>1-008</t>
  </si>
  <si>
    <t>1-009</t>
  </si>
  <si>
    <t>1-010</t>
  </si>
  <si>
    <t>1-011</t>
  </si>
  <si>
    <t>1-012</t>
  </si>
  <si>
    <t>1-013</t>
  </si>
  <si>
    <t>1-014</t>
  </si>
  <si>
    <t>1-015</t>
  </si>
  <si>
    <t>1-016</t>
  </si>
  <si>
    <t>1-017</t>
  </si>
  <si>
    <t>1-018</t>
  </si>
  <si>
    <t>1-019</t>
  </si>
  <si>
    <t>САГ</t>
  </si>
  <si>
    <t>368141, РД, с. Дылым, ул. Саида-афанди №2</t>
  </si>
  <si>
    <t>Земли сельскохозяйственного назначения</t>
  </si>
  <si>
    <t>1178692кв.м</t>
  </si>
  <si>
    <t>05:12:000016:1753</t>
  </si>
  <si>
    <t>с.Дылым Казбековский р-он</t>
  </si>
  <si>
    <t>2290 кв.м</t>
  </si>
  <si>
    <t>05:12:000016:1748</t>
  </si>
  <si>
    <t>800 кв.м</t>
  </si>
  <si>
    <t>05:12:000016:1757</t>
  </si>
  <si>
    <t>05:12:000028: 527</t>
  </si>
  <si>
    <t>05:12:000016:1747</t>
  </si>
  <si>
    <t>05:12:000016:1737</t>
  </si>
  <si>
    <t>05:12:000016:1739</t>
  </si>
  <si>
    <t>05:12:000028: 528</t>
  </si>
  <si>
    <t>05:12:000016:1742</t>
  </si>
  <si>
    <t>05:12:000016:1744</t>
  </si>
  <si>
    <t>05:12:000016:1716</t>
  </si>
  <si>
    <t>05:12:000016:1743</t>
  </si>
  <si>
    <t>05:12:000016:1741</t>
  </si>
  <si>
    <t>05:12:000016:1752</t>
  </si>
  <si>
    <t>05:12:000016:1754</t>
  </si>
  <si>
    <t>05:12:000016:1756</t>
  </si>
  <si>
    <t>05:12:000016:1738</t>
  </si>
  <si>
    <t>05:12:000016:1740</t>
  </si>
  <si>
    <t>05:12:000016:1755</t>
  </si>
  <si>
    <t>05:12:000016:530</t>
  </si>
  <si>
    <t>05:12:000016:531</t>
  </si>
  <si>
    <t>05:12:000016:529</t>
  </si>
  <si>
    <t>05:12:000016:532</t>
  </si>
  <si>
    <t>05:12:000016:523</t>
  </si>
  <si>
    <t>05:12:000016:1750</t>
  </si>
  <si>
    <t>05:12:000016:1751</t>
  </si>
  <si>
    <t>05:12:000016:1746</t>
  </si>
  <si>
    <t>05:12:000016:1745</t>
  </si>
  <si>
    <t>05:12:000016:1749</t>
  </si>
  <si>
    <t>Земли населенных пунктов</t>
  </si>
  <si>
    <t>2000кв.м</t>
  </si>
  <si>
    <t>05:12:00000:3572</t>
  </si>
  <si>
    <t>Свидетельство о гос-ной регистрации права</t>
  </si>
  <si>
    <t>для введения личного под собного хоз-ва</t>
  </si>
  <si>
    <t>05:12:00000:3495</t>
  </si>
  <si>
    <t>земли сельхоз использования</t>
  </si>
  <si>
    <t>005-201/15-373426</t>
  </si>
  <si>
    <t>005-201/15-373419</t>
  </si>
  <si>
    <t>05/2016/02-83933</t>
  </si>
  <si>
    <t>005-201/15-373411</t>
  </si>
  <si>
    <t>005-201/15-235258</t>
  </si>
  <si>
    <t>005-201/15-373416</t>
  </si>
  <si>
    <t>005-201/15-373417</t>
  </si>
  <si>
    <t>005-201/15-373427</t>
  </si>
  <si>
    <t>005-201/15-373410</t>
  </si>
  <si>
    <t>005-201/15-373413</t>
  </si>
  <si>
    <t>005-201/15-373414</t>
  </si>
  <si>
    <t>005-201/15-373415</t>
  </si>
  <si>
    <t>005-201/15-373420</t>
  </si>
  <si>
    <t>005-201/15-373428</t>
  </si>
  <si>
    <t>005-201/15-373409</t>
  </si>
  <si>
    <t>005-201/15-373418</t>
  </si>
  <si>
    <t>005-201/15-152840</t>
  </si>
  <si>
    <t>005-201/15-373423</t>
  </si>
  <si>
    <t>005-201/15-373422</t>
  </si>
  <si>
    <t>005-201/15-373412</t>
  </si>
  <si>
    <t>005-201/15-373424</t>
  </si>
  <si>
    <t>005-201/15-266514</t>
  </si>
  <si>
    <t>005-201/15-373429</t>
  </si>
  <si>
    <t>005-201/15-373425</t>
  </si>
  <si>
    <t>05/024/2017-1</t>
  </si>
  <si>
    <t>05/2016/02-378561</t>
  </si>
  <si>
    <t>05:12:000028:524</t>
  </si>
  <si>
    <t>Длясенокошения и выпас скота граждан</t>
  </si>
  <si>
    <t>005-201/15-158532</t>
  </si>
  <si>
    <t>005-201/15-373421</t>
  </si>
  <si>
    <t>Щетка дорожная с бункером</t>
  </si>
  <si>
    <t>муниципальный контракт</t>
  </si>
  <si>
    <t>за 2018г.</t>
  </si>
  <si>
    <t>Микрофон</t>
  </si>
  <si>
    <t>1-020</t>
  </si>
  <si>
    <t>1-021</t>
  </si>
  <si>
    <t>1-022</t>
  </si>
  <si>
    <t>1-023</t>
  </si>
  <si>
    <t>1-024</t>
  </si>
  <si>
    <t>1-025</t>
  </si>
  <si>
    <t>1-026</t>
  </si>
  <si>
    <t>1-027</t>
  </si>
  <si>
    <t>1-028</t>
  </si>
  <si>
    <t>1-029</t>
  </si>
  <si>
    <t>1-030</t>
  </si>
  <si>
    <t>1-031</t>
  </si>
  <si>
    <t>1-032</t>
  </si>
  <si>
    <t>1-033</t>
  </si>
  <si>
    <t>1-034</t>
  </si>
  <si>
    <t>1-035</t>
  </si>
  <si>
    <t>1-036</t>
  </si>
  <si>
    <t>1-037</t>
  </si>
  <si>
    <t>1-038</t>
  </si>
  <si>
    <t>1-039</t>
  </si>
  <si>
    <t>1-040</t>
  </si>
  <si>
    <t>1-041</t>
  </si>
  <si>
    <t>1-042</t>
  </si>
  <si>
    <t>1-043</t>
  </si>
  <si>
    <t>1-044</t>
  </si>
  <si>
    <t>1-045</t>
  </si>
  <si>
    <t>1-046</t>
  </si>
  <si>
    <t>1-047</t>
  </si>
  <si>
    <t>1-048</t>
  </si>
  <si>
    <t>1-049</t>
  </si>
  <si>
    <t>1-050</t>
  </si>
  <si>
    <t>1-051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</si>
</sst>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000"/>
  </numFmts>
  <fonts count="31">
    <font>
      <sz val="10"/>
      <name val="Arial"/>
      <family val="2"/>
      <charset val="204"/>
    </font>
    <font>
      <sz val="12"/>
      <color indexed="8"/>
      <name val="Times New Roman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color indexed="12"/>
      <name val="Arial Narrow"/>
      <family val="2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2"/>
      <name val="Arial Narrow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7" fillId="0" borderId="0"/>
    <xf numFmtId="0" fontId="16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wrapText="1"/>
    </xf>
    <xf numFmtId="0" fontId="8" fillId="0" borderId="0" xfId="0" applyFont="1"/>
    <xf numFmtId="0" fontId="3" fillId="0" borderId="0" xfId="0" applyFont="1"/>
    <xf numFmtId="0" fontId="3" fillId="0" borderId="1" xfId="0" applyFont="1" applyBorder="1"/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4" fillId="0" borderId="0" xfId="1" applyAlignment="1" applyProtection="1">
      <alignment wrapText="1"/>
    </xf>
    <xf numFmtId="0" fontId="1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3" fillId="0" borderId="1" xfId="0" applyFont="1" applyBorder="1" applyAlignment="1">
      <alignment vertical="top"/>
    </xf>
    <xf numFmtId="14" fontId="13" fillId="0" borderId="1" xfId="0" applyNumberFormat="1" applyFont="1" applyBorder="1" applyAlignment="1">
      <alignment horizontal="left" vertical="top"/>
    </xf>
    <xf numFmtId="14" fontId="13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14" fontId="13" fillId="0" borderId="2" xfId="0" applyNumberFormat="1" applyFont="1" applyBorder="1" applyAlignment="1">
      <alignment horizontal="left" vertical="top"/>
    </xf>
    <xf numFmtId="0" fontId="13" fillId="0" borderId="1" xfId="0" applyFont="1" applyFill="1" applyBorder="1" applyAlignment="1">
      <alignment vertical="top"/>
    </xf>
    <xf numFmtId="0" fontId="8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8" fillId="2" borderId="0" xfId="0" applyFont="1" applyFill="1" applyAlignment="1"/>
    <xf numFmtId="0" fontId="17" fillId="0" borderId="0" xfId="0" applyFont="1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14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14" fontId="17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1" xfId="0" applyFont="1" applyBorder="1"/>
    <xf numFmtId="0" fontId="1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17" fillId="2" borderId="0" xfId="0" applyFont="1" applyFill="1" applyAlignment="1">
      <alignment wrapText="1"/>
    </xf>
    <xf numFmtId="0" fontId="15" fillId="2" borderId="0" xfId="0" applyFont="1" applyFill="1" applyAlignment="1"/>
    <xf numFmtId="49" fontId="3" fillId="0" borderId="1" xfId="0" applyNumberFormat="1" applyFont="1" applyBorder="1" applyAlignment="1">
      <alignment horizontal="left" vertical="top" wrapText="1"/>
    </xf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0" fillId="0" borderId="1" xfId="0" applyFont="1" applyBorder="1" applyAlignment="1">
      <alignment vertical="top"/>
    </xf>
    <xf numFmtId="0" fontId="8" fillId="0" borderId="0" xfId="0" applyFont="1" applyBorder="1"/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14" fontId="22" fillId="0" borderId="1" xfId="0" applyNumberFormat="1" applyFont="1" applyBorder="1" applyAlignment="1">
      <alignment horizontal="center" vertical="top" wrapText="1"/>
    </xf>
    <xf numFmtId="0" fontId="22" fillId="2" borderId="1" xfId="0" applyFont="1" applyFill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2" fillId="2" borderId="1" xfId="0" applyFont="1" applyFill="1" applyBorder="1" applyAlignment="1">
      <alignment horizontal="center" vertical="top" wrapText="1"/>
    </xf>
    <xf numFmtId="14" fontId="22" fillId="2" borderId="1" xfId="0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14" fontId="0" fillId="0" borderId="0" xfId="0" applyNumberFormat="1"/>
    <xf numFmtId="0" fontId="25" fillId="2" borderId="1" xfId="0" applyFont="1" applyFill="1" applyBorder="1"/>
    <xf numFmtId="0" fontId="26" fillId="2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vertical="center" wrapText="1"/>
    </xf>
    <xf numFmtId="0" fontId="28" fillId="2" borderId="1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4" fontId="13" fillId="0" borderId="0" xfId="0" applyNumberFormat="1" applyFont="1" applyBorder="1" applyAlignment="1">
      <alignment horizontal="right" vertical="top"/>
    </xf>
    <xf numFmtId="14" fontId="1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9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14" fontId="3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30" fillId="0" borderId="0" xfId="0" applyFont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/>
    </xf>
    <xf numFmtId="14" fontId="13" fillId="0" borderId="5" xfId="0" applyNumberFormat="1" applyFont="1" applyBorder="1" applyAlignment="1">
      <alignment horizontal="right" vertical="top"/>
    </xf>
    <xf numFmtId="14" fontId="13" fillId="0" borderId="5" xfId="0" applyNumberFormat="1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14" fontId="13" fillId="0" borderId="6" xfId="0" applyNumberFormat="1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Финансовый 2" xfId="6"/>
    <cellStyle name="Финансовый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base.garant.ru/12137300/" TargetMode="External"/><Relationship Id="rId2" Type="http://schemas.openxmlformats.org/officeDocument/2006/relationships/hyperlink" Target="http://base.garant.ru/70111605/" TargetMode="External"/><Relationship Id="rId1" Type="http://schemas.openxmlformats.org/officeDocument/2006/relationships/hyperlink" Target="http://base.garant.ru/70111604/" TargetMode="External"/><Relationship Id="rId4" Type="http://schemas.openxmlformats.org/officeDocument/2006/relationships/hyperlink" Target="http://base.garant.ru/7011160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80"/>
  <sheetViews>
    <sheetView tabSelected="1" defaultGridColor="0" view="pageBreakPreview" colorId="18" zoomScale="75" zoomScaleNormal="100" zoomScaleSheetLayoutView="75" zoomScalePageLayoutView="70" workbookViewId="0">
      <pane ySplit="8" topLeftCell="A49" activePane="bottomLeft" state="frozen"/>
      <selection pane="bottomLeft" activeCell="D62" sqref="D62"/>
    </sheetView>
  </sheetViews>
  <sheetFormatPr defaultColWidth="9.140625" defaultRowHeight="15.75"/>
  <cols>
    <col min="1" max="1" width="10.28515625" style="38" customWidth="1"/>
    <col min="2" max="2" width="22.5703125" style="59" customWidth="1"/>
    <col min="3" max="3" width="8.140625" style="38" customWidth="1"/>
    <col min="4" max="4" width="12.42578125" style="38" customWidth="1"/>
    <col min="5" max="5" width="20.5703125" style="38" customWidth="1"/>
    <col min="6" max="6" width="9.140625" style="40"/>
    <col min="7" max="7" width="8.85546875" style="38" customWidth="1"/>
    <col min="8" max="8" width="9" style="38" customWidth="1"/>
    <col min="9" max="9" width="19.140625" style="38" customWidth="1"/>
    <col min="10" max="10" width="13.28515625" style="41" customWidth="1"/>
    <col min="11" max="11" width="24.28515625" style="41" customWidth="1"/>
    <col min="12" max="12" width="17.7109375" style="41" customWidth="1"/>
    <col min="13" max="13" width="15.42578125" style="42" customWidth="1"/>
    <col min="14" max="14" width="14.7109375" style="42" customWidth="1"/>
    <col min="15" max="15" width="13.140625" style="38" customWidth="1"/>
    <col min="16" max="16" width="13.42578125" style="38" customWidth="1"/>
    <col min="17" max="17" width="21.140625" style="38" customWidth="1"/>
    <col min="18" max="18" width="10.140625" style="43" customWidth="1"/>
    <col min="19" max="20" width="11.7109375" style="43" bestFit="1" customWidth="1"/>
    <col min="21" max="21" width="12.5703125" style="38" customWidth="1"/>
    <col min="22" max="22" width="18.28515625" style="38" customWidth="1"/>
    <col min="23" max="16384" width="9.140625" style="38"/>
  </cols>
  <sheetData>
    <row r="2" spans="1:22" ht="18.75">
      <c r="B2" s="60" t="s">
        <v>237</v>
      </c>
      <c r="I2" s="128" t="s">
        <v>359</v>
      </c>
    </row>
    <row r="3" spans="1:22">
      <c r="B3" s="41"/>
    </row>
    <row r="4" spans="1:22">
      <c r="B4" s="39" t="s">
        <v>47</v>
      </c>
    </row>
    <row r="5" spans="1:22">
      <c r="B5" s="39"/>
    </row>
    <row r="6" spans="1:22">
      <c r="B6" s="39" t="s">
        <v>149</v>
      </c>
    </row>
    <row r="7" spans="1:22">
      <c r="B7" s="39"/>
    </row>
    <row r="8" spans="1:22" ht="204.75">
      <c r="A8" s="44" t="s">
        <v>35</v>
      </c>
      <c r="B8" s="45" t="s">
        <v>58</v>
      </c>
      <c r="C8" s="27" t="s">
        <v>36</v>
      </c>
      <c r="D8" s="11" t="s">
        <v>147</v>
      </c>
      <c r="E8" s="11" t="s">
        <v>34</v>
      </c>
      <c r="F8" s="11" t="s">
        <v>148</v>
      </c>
      <c r="G8" s="11" t="s">
        <v>37</v>
      </c>
      <c r="H8" s="11" t="s">
        <v>62</v>
      </c>
      <c r="I8" s="11" t="s">
        <v>33</v>
      </c>
      <c r="J8" s="11" t="s">
        <v>77</v>
      </c>
      <c r="K8" s="11" t="s">
        <v>30</v>
      </c>
      <c r="L8" s="11" t="s">
        <v>65</v>
      </c>
      <c r="M8" s="46" t="s">
        <v>235</v>
      </c>
      <c r="N8" s="46" t="s">
        <v>236</v>
      </c>
      <c r="O8" s="11" t="s">
        <v>63</v>
      </c>
      <c r="P8" s="11" t="s">
        <v>64</v>
      </c>
      <c r="Q8" s="11" t="s">
        <v>32</v>
      </c>
      <c r="R8" s="45" t="s">
        <v>46</v>
      </c>
      <c r="S8" s="45" t="s">
        <v>59</v>
      </c>
      <c r="T8" s="11" t="s">
        <v>45</v>
      </c>
      <c r="U8" s="11" t="s">
        <v>60</v>
      </c>
      <c r="V8" s="11" t="s">
        <v>61</v>
      </c>
    </row>
    <row r="9" spans="1:22" ht="51">
      <c r="A9" s="32" t="s">
        <v>7</v>
      </c>
      <c r="B9" s="97" t="s">
        <v>168</v>
      </c>
      <c r="C9" s="47"/>
      <c r="D9" s="32"/>
      <c r="E9" s="32"/>
      <c r="F9" s="32"/>
      <c r="G9" s="12">
        <v>1</v>
      </c>
      <c r="H9" s="77">
        <v>1970</v>
      </c>
      <c r="I9" s="76" t="s">
        <v>171</v>
      </c>
      <c r="J9" s="36"/>
      <c r="K9" s="76"/>
      <c r="L9" s="32"/>
      <c r="M9" s="48"/>
      <c r="N9" s="49"/>
      <c r="O9" s="47" t="s">
        <v>29</v>
      </c>
      <c r="P9" s="47"/>
      <c r="Q9" s="32" t="s">
        <v>169</v>
      </c>
      <c r="R9" s="77">
        <v>202626</v>
      </c>
      <c r="S9" s="4">
        <v>202626</v>
      </c>
      <c r="T9" s="4">
        <v>0</v>
      </c>
      <c r="U9" s="47"/>
      <c r="V9" s="47"/>
    </row>
    <row r="10" spans="1:22" ht="51">
      <c r="A10" s="32" t="s">
        <v>143</v>
      </c>
      <c r="B10" s="97" t="s">
        <v>170</v>
      </c>
      <c r="C10" s="47"/>
      <c r="D10" s="32"/>
      <c r="E10" s="32"/>
      <c r="F10" s="77"/>
      <c r="G10" s="12">
        <v>1</v>
      </c>
      <c r="H10" s="77">
        <v>1970</v>
      </c>
      <c r="I10" s="76" t="s">
        <v>171</v>
      </c>
      <c r="J10" s="36"/>
      <c r="K10" s="76"/>
      <c r="L10" s="32"/>
      <c r="M10" s="48"/>
      <c r="N10" s="49"/>
      <c r="O10" s="47"/>
      <c r="P10" s="47"/>
      <c r="Q10" s="32" t="s">
        <v>169</v>
      </c>
      <c r="R10" s="77">
        <v>30968</v>
      </c>
      <c r="S10" s="50">
        <v>30968</v>
      </c>
      <c r="T10" s="50">
        <v>0</v>
      </c>
      <c r="U10" s="47"/>
      <c r="V10" s="47"/>
    </row>
    <row r="11" spans="1:22" ht="51">
      <c r="A11" s="32" t="s">
        <v>144</v>
      </c>
      <c r="B11" s="75" t="s">
        <v>161</v>
      </c>
      <c r="C11" s="47"/>
      <c r="D11" s="32"/>
      <c r="E11" s="32"/>
      <c r="F11" s="32"/>
      <c r="G11" s="12"/>
      <c r="H11" s="77">
        <v>2014</v>
      </c>
      <c r="I11" s="76" t="s">
        <v>171</v>
      </c>
      <c r="J11" s="36"/>
      <c r="K11" s="76" t="s">
        <v>162</v>
      </c>
      <c r="L11" s="32"/>
      <c r="M11" s="77"/>
      <c r="N11" s="51"/>
      <c r="O11" s="47"/>
      <c r="P11" s="47"/>
      <c r="Q11" s="32" t="s">
        <v>169</v>
      </c>
      <c r="R11" s="77"/>
      <c r="S11" s="4"/>
      <c r="T11" s="4"/>
      <c r="U11" s="47"/>
      <c r="V11" s="47"/>
    </row>
    <row r="12" spans="1:22" ht="53.25" customHeight="1">
      <c r="A12" s="32" t="s">
        <v>145</v>
      </c>
      <c r="B12" s="35" t="s">
        <v>172</v>
      </c>
      <c r="C12" s="47"/>
      <c r="D12" s="77"/>
      <c r="E12" s="32"/>
      <c r="F12" s="32"/>
      <c r="G12" s="121" t="s">
        <v>234</v>
      </c>
      <c r="H12" s="77">
        <v>1972</v>
      </c>
      <c r="I12" s="76" t="s">
        <v>227</v>
      </c>
      <c r="J12" s="51"/>
      <c r="K12" s="85" t="s">
        <v>243</v>
      </c>
      <c r="L12" s="32"/>
      <c r="M12" s="48"/>
      <c r="N12" s="51"/>
      <c r="O12" s="47"/>
      <c r="P12" s="47"/>
      <c r="Q12" s="32" t="s">
        <v>169</v>
      </c>
      <c r="R12" s="50">
        <v>971040</v>
      </c>
      <c r="S12" s="50">
        <v>971040</v>
      </c>
      <c r="T12" s="50"/>
      <c r="U12" s="47"/>
      <c r="V12" s="32"/>
    </row>
    <row r="13" spans="1:22" ht="50.25" customHeight="1">
      <c r="A13" s="32" t="s">
        <v>270</v>
      </c>
      <c r="B13" s="106" t="s">
        <v>172</v>
      </c>
      <c r="C13" s="47"/>
      <c r="D13" s="77"/>
      <c r="E13" s="32"/>
      <c r="F13" s="77"/>
      <c r="G13" s="122">
        <v>2</v>
      </c>
      <c r="H13" s="77">
        <v>1972</v>
      </c>
      <c r="I13" s="76" t="s">
        <v>226</v>
      </c>
      <c r="J13" s="53"/>
      <c r="K13" s="85" t="s">
        <v>243</v>
      </c>
      <c r="L13" s="32"/>
      <c r="M13" s="54"/>
      <c r="N13" s="55"/>
      <c r="O13" s="47"/>
      <c r="P13" s="47"/>
      <c r="Q13" s="32" t="s">
        <v>169</v>
      </c>
      <c r="R13" s="107">
        <v>971040</v>
      </c>
      <c r="S13" s="108">
        <v>971040</v>
      </c>
      <c r="T13" s="50"/>
      <c r="U13" s="47"/>
      <c r="V13" s="47"/>
    </row>
    <row r="14" spans="1:22" ht="50.25" customHeight="1">
      <c r="A14" s="32" t="s">
        <v>146</v>
      </c>
      <c r="B14" s="106" t="s">
        <v>172</v>
      </c>
      <c r="C14" s="47"/>
      <c r="D14" s="77"/>
      <c r="E14" s="32"/>
      <c r="F14" s="77"/>
      <c r="G14" s="122">
        <v>2</v>
      </c>
      <c r="H14" s="77">
        <v>1974</v>
      </c>
      <c r="I14" s="76" t="s">
        <v>173</v>
      </c>
      <c r="J14" s="53"/>
      <c r="K14" s="85" t="s">
        <v>243</v>
      </c>
      <c r="L14" s="32"/>
      <c r="M14" s="54"/>
      <c r="N14" s="55"/>
      <c r="O14" s="47"/>
      <c r="P14" s="47"/>
      <c r="Q14" s="32" t="s">
        <v>169</v>
      </c>
      <c r="R14" s="107">
        <v>1071000</v>
      </c>
      <c r="S14" s="48">
        <v>1071000</v>
      </c>
      <c r="T14" s="50"/>
      <c r="U14" s="47"/>
      <c r="V14" s="47"/>
    </row>
    <row r="15" spans="1:22" ht="50.25" customHeight="1">
      <c r="A15" s="32" t="s">
        <v>271</v>
      </c>
      <c r="B15" s="106" t="s">
        <v>174</v>
      </c>
      <c r="C15" s="47"/>
      <c r="D15" s="77"/>
      <c r="E15" s="32"/>
      <c r="F15" s="77"/>
      <c r="G15" s="121" t="s">
        <v>234</v>
      </c>
      <c r="H15" s="77">
        <v>1978</v>
      </c>
      <c r="I15" s="76" t="s">
        <v>175</v>
      </c>
      <c r="J15" s="53"/>
      <c r="K15" s="85" t="s">
        <v>243</v>
      </c>
      <c r="L15" s="32"/>
      <c r="M15" s="54"/>
      <c r="N15" s="55"/>
      <c r="O15" s="47"/>
      <c r="P15" s="47"/>
      <c r="Q15" s="32" t="s">
        <v>169</v>
      </c>
      <c r="R15" s="107">
        <v>340900</v>
      </c>
      <c r="S15" s="48">
        <v>340900</v>
      </c>
      <c r="T15" s="50"/>
      <c r="U15" s="47"/>
      <c r="V15" s="47"/>
    </row>
    <row r="16" spans="1:22" ht="50.25" customHeight="1">
      <c r="A16" s="32" t="s">
        <v>272</v>
      </c>
      <c r="B16" s="106" t="s">
        <v>176</v>
      </c>
      <c r="C16" s="47"/>
      <c r="D16" s="77"/>
      <c r="E16" s="32"/>
      <c r="F16" s="77"/>
      <c r="G16" s="122">
        <v>2</v>
      </c>
      <c r="H16" s="77">
        <v>1978</v>
      </c>
      <c r="I16" s="76" t="s">
        <v>177</v>
      </c>
      <c r="J16" s="53"/>
      <c r="K16" s="85" t="s">
        <v>243</v>
      </c>
      <c r="L16" s="32"/>
      <c r="M16" s="54"/>
      <c r="N16" s="55"/>
      <c r="O16" s="47"/>
      <c r="P16" s="47"/>
      <c r="Q16" s="32" t="s">
        <v>169</v>
      </c>
      <c r="R16" s="107">
        <v>340900</v>
      </c>
      <c r="S16" s="48">
        <v>340900</v>
      </c>
      <c r="T16" s="50"/>
      <c r="U16" s="47"/>
      <c r="V16" s="47"/>
    </row>
    <row r="17" spans="1:22" ht="50.25" customHeight="1">
      <c r="A17" s="32" t="s">
        <v>273</v>
      </c>
      <c r="B17" s="106" t="s">
        <v>178</v>
      </c>
      <c r="C17" s="47"/>
      <c r="D17" s="77"/>
      <c r="E17" s="32"/>
      <c r="F17" s="77"/>
      <c r="G17" s="122">
        <v>2</v>
      </c>
      <c r="H17" s="77">
        <v>1963</v>
      </c>
      <c r="I17" s="120" t="s">
        <v>225</v>
      </c>
      <c r="J17" s="53"/>
      <c r="K17" s="85" t="s">
        <v>243</v>
      </c>
      <c r="L17" s="32"/>
      <c r="M17" s="54"/>
      <c r="N17" s="55"/>
      <c r="O17" s="47"/>
      <c r="P17" s="47"/>
      <c r="Q17" s="32" t="s">
        <v>169</v>
      </c>
      <c r="R17" s="107">
        <v>541200</v>
      </c>
      <c r="S17" s="48">
        <v>541200</v>
      </c>
      <c r="T17" s="50"/>
      <c r="U17" s="47"/>
      <c r="V17" s="47"/>
    </row>
    <row r="18" spans="1:22" ht="50.25" customHeight="1">
      <c r="A18" s="32" t="s">
        <v>274</v>
      </c>
      <c r="B18" s="106" t="s">
        <v>172</v>
      </c>
      <c r="C18" s="47"/>
      <c r="D18" s="77"/>
      <c r="E18" s="32"/>
      <c r="F18" s="77"/>
      <c r="G18" s="121" t="s">
        <v>234</v>
      </c>
      <c r="H18" s="77">
        <v>1966</v>
      </c>
      <c r="I18" s="76" t="s">
        <v>224</v>
      </c>
      <c r="J18" s="53"/>
      <c r="K18" s="85" t="s">
        <v>243</v>
      </c>
      <c r="L18" s="32"/>
      <c r="M18" s="54"/>
      <c r="N18" s="55"/>
      <c r="O18" s="47"/>
      <c r="P18" s="47"/>
      <c r="Q18" s="32" t="s">
        <v>169</v>
      </c>
      <c r="R18" s="107">
        <v>745400</v>
      </c>
      <c r="S18" s="48">
        <v>745400</v>
      </c>
      <c r="T18" s="50"/>
      <c r="U18" s="47"/>
      <c r="V18" s="47"/>
    </row>
    <row r="19" spans="1:22" ht="50.25" customHeight="1">
      <c r="A19" s="32" t="s">
        <v>275</v>
      </c>
      <c r="B19" s="106" t="s">
        <v>178</v>
      </c>
      <c r="C19" s="47"/>
      <c r="D19" s="77"/>
      <c r="E19" s="32"/>
      <c r="F19" s="77"/>
      <c r="G19" s="122">
        <v>2</v>
      </c>
      <c r="H19" s="77">
        <v>1963</v>
      </c>
      <c r="I19" s="76" t="s">
        <v>223</v>
      </c>
      <c r="J19" s="53"/>
      <c r="K19" s="85" t="s">
        <v>243</v>
      </c>
      <c r="L19" s="32"/>
      <c r="M19" s="54"/>
      <c r="N19" s="55"/>
      <c r="O19" s="47"/>
      <c r="P19" s="47"/>
      <c r="Q19" s="32" t="s">
        <v>169</v>
      </c>
      <c r="R19" s="107">
        <v>341300</v>
      </c>
      <c r="S19" s="48">
        <v>341300</v>
      </c>
      <c r="T19" s="50"/>
      <c r="U19" s="47"/>
      <c r="V19" s="47"/>
    </row>
    <row r="20" spans="1:22" ht="50.25" customHeight="1">
      <c r="A20" s="32" t="s">
        <v>276</v>
      </c>
      <c r="B20" s="106" t="s">
        <v>172</v>
      </c>
      <c r="C20" s="47"/>
      <c r="D20" s="77"/>
      <c r="E20" s="32"/>
      <c r="F20" s="77"/>
      <c r="G20" s="122">
        <v>2</v>
      </c>
      <c r="H20" s="77">
        <v>1967</v>
      </c>
      <c r="I20" s="76" t="s">
        <v>222</v>
      </c>
      <c r="J20" s="53"/>
      <c r="K20" s="85" t="s">
        <v>243</v>
      </c>
      <c r="L20" s="32"/>
      <c r="M20" s="54"/>
      <c r="N20" s="55"/>
      <c r="O20" s="47"/>
      <c r="P20" s="47"/>
      <c r="Q20" s="32" t="s">
        <v>169</v>
      </c>
      <c r="R20" s="107">
        <v>1071000</v>
      </c>
      <c r="S20" s="48">
        <v>1071000</v>
      </c>
      <c r="T20" s="50"/>
      <c r="U20" s="47"/>
      <c r="V20" s="47"/>
    </row>
    <row r="21" spans="1:22" ht="50.25" customHeight="1">
      <c r="A21" s="32" t="s">
        <v>277</v>
      </c>
      <c r="B21" s="106" t="s">
        <v>178</v>
      </c>
      <c r="C21" s="47"/>
      <c r="D21" s="77"/>
      <c r="E21" s="32"/>
      <c r="F21" s="77"/>
      <c r="G21" s="121" t="s">
        <v>234</v>
      </c>
      <c r="H21" s="77">
        <v>1974</v>
      </c>
      <c r="I21" s="76" t="s">
        <v>179</v>
      </c>
      <c r="J21" s="53"/>
      <c r="K21" s="85" t="s">
        <v>243</v>
      </c>
      <c r="L21" s="32"/>
      <c r="M21" s="54"/>
      <c r="N21" s="55"/>
      <c r="O21" s="47"/>
      <c r="P21" s="47"/>
      <c r="Q21" s="32" t="s">
        <v>169</v>
      </c>
      <c r="R21" s="107">
        <v>142800</v>
      </c>
      <c r="S21" s="48">
        <v>142800</v>
      </c>
      <c r="T21" s="50"/>
      <c r="U21" s="47"/>
      <c r="V21" s="47"/>
    </row>
    <row r="22" spans="1:22" ht="50.25" customHeight="1">
      <c r="A22" s="32" t="s">
        <v>278</v>
      </c>
      <c r="B22" s="106" t="s">
        <v>180</v>
      </c>
      <c r="C22" s="47"/>
      <c r="D22" s="77"/>
      <c r="E22" s="32"/>
      <c r="F22" s="77"/>
      <c r="G22" s="122">
        <v>2</v>
      </c>
      <c r="H22" s="77">
        <v>1986</v>
      </c>
      <c r="I22" s="76" t="s">
        <v>230</v>
      </c>
      <c r="J22" s="53"/>
      <c r="K22" s="85" t="s">
        <v>243</v>
      </c>
      <c r="L22" s="32"/>
      <c r="M22" s="54"/>
      <c r="N22" s="55"/>
      <c r="O22" s="47"/>
      <c r="P22" s="47"/>
      <c r="Q22" s="32" t="s">
        <v>169</v>
      </c>
      <c r="R22" s="107">
        <v>357000</v>
      </c>
      <c r="S22" s="48">
        <v>357000</v>
      </c>
      <c r="T22" s="50"/>
      <c r="U22" s="47"/>
      <c r="V22" s="47"/>
    </row>
    <row r="23" spans="1:22" ht="50.25" customHeight="1">
      <c r="A23" s="32" t="s">
        <v>279</v>
      </c>
      <c r="B23" s="106" t="s">
        <v>174</v>
      </c>
      <c r="C23" s="47"/>
      <c r="D23" s="77"/>
      <c r="E23" s="32"/>
      <c r="F23" s="77"/>
      <c r="G23" s="122">
        <v>2</v>
      </c>
      <c r="H23" s="77">
        <v>1989</v>
      </c>
      <c r="I23" s="76" t="s">
        <v>229</v>
      </c>
      <c r="J23" s="53"/>
      <c r="K23" s="85" t="s">
        <v>243</v>
      </c>
      <c r="L23" s="32"/>
      <c r="M23" s="54"/>
      <c r="N23" s="55"/>
      <c r="O23" s="47"/>
      <c r="P23" s="47"/>
      <c r="Q23" s="32" t="s">
        <v>169</v>
      </c>
      <c r="R23" s="107">
        <v>5412100</v>
      </c>
      <c r="S23" s="48">
        <v>5412100</v>
      </c>
      <c r="T23" s="50"/>
      <c r="U23" s="47"/>
      <c r="V23" s="47"/>
    </row>
    <row r="24" spans="1:22" ht="50.25" customHeight="1">
      <c r="A24" s="32" t="s">
        <v>280</v>
      </c>
      <c r="B24" s="106" t="s">
        <v>174</v>
      </c>
      <c r="C24" s="47"/>
      <c r="D24" s="77"/>
      <c r="E24" s="32"/>
      <c r="F24" s="77"/>
      <c r="G24" s="121" t="s">
        <v>234</v>
      </c>
      <c r="H24" s="77">
        <v>1991</v>
      </c>
      <c r="I24" s="76" t="s">
        <v>221</v>
      </c>
      <c r="J24" s="53"/>
      <c r="K24" s="85" t="s">
        <v>243</v>
      </c>
      <c r="L24" s="32"/>
      <c r="M24" s="54"/>
      <c r="N24" s="55"/>
      <c r="O24" s="47"/>
      <c r="P24" s="47"/>
      <c r="Q24" s="32" t="s">
        <v>169</v>
      </c>
      <c r="R24" s="107">
        <v>5412100</v>
      </c>
      <c r="S24" s="48">
        <v>5412100</v>
      </c>
      <c r="T24" s="50"/>
      <c r="U24" s="47"/>
      <c r="V24" s="47"/>
    </row>
    <row r="25" spans="1:22" ht="50.25" customHeight="1">
      <c r="A25" s="32" t="s">
        <v>281</v>
      </c>
      <c r="B25" s="106" t="s">
        <v>181</v>
      </c>
      <c r="C25" s="47"/>
      <c r="D25" s="77"/>
      <c r="E25" s="32"/>
      <c r="F25" s="77"/>
      <c r="G25" s="122">
        <v>2</v>
      </c>
      <c r="H25" s="77">
        <v>1985</v>
      </c>
      <c r="I25" s="76" t="s">
        <v>228</v>
      </c>
      <c r="J25" s="53"/>
      <c r="K25" s="85" t="s">
        <v>243</v>
      </c>
      <c r="L25" s="32"/>
      <c r="M25" s="54"/>
      <c r="N25" s="55"/>
      <c r="O25" s="47"/>
      <c r="P25" s="47"/>
      <c r="Q25" s="32" t="s">
        <v>169</v>
      </c>
      <c r="R25" s="107">
        <v>1071000</v>
      </c>
      <c r="S25" s="48">
        <v>1071000</v>
      </c>
      <c r="T25" s="50"/>
      <c r="U25" s="47"/>
      <c r="V25" s="47"/>
    </row>
    <row r="26" spans="1:22" ht="50.25" customHeight="1">
      <c r="A26" s="32" t="s">
        <v>282</v>
      </c>
      <c r="B26" s="106" t="s">
        <v>182</v>
      </c>
      <c r="C26" s="47"/>
      <c r="D26" s="77"/>
      <c r="E26" s="32"/>
      <c r="F26" s="77"/>
      <c r="G26" s="122">
        <v>2</v>
      </c>
      <c r="H26" s="77">
        <v>1986</v>
      </c>
      <c r="I26" s="76" t="s">
        <v>231</v>
      </c>
      <c r="J26" s="53"/>
      <c r="K26" s="85" t="s">
        <v>243</v>
      </c>
      <c r="L26" s="32"/>
      <c r="M26" s="54"/>
      <c r="N26" s="55"/>
      <c r="O26" s="47"/>
      <c r="P26" s="47"/>
      <c r="Q26" s="32" t="s">
        <v>169</v>
      </c>
      <c r="R26" s="107">
        <v>357000</v>
      </c>
      <c r="S26" s="48">
        <v>357000</v>
      </c>
      <c r="T26" s="50"/>
      <c r="U26" s="47"/>
      <c r="V26" s="47"/>
    </row>
    <row r="27" spans="1:22" ht="50.25" customHeight="1">
      <c r="A27" s="32" t="s">
        <v>283</v>
      </c>
      <c r="B27" s="106" t="s">
        <v>183</v>
      </c>
      <c r="C27" s="47"/>
      <c r="D27" s="77"/>
      <c r="E27" s="32"/>
      <c r="F27" s="77"/>
      <c r="G27" s="121" t="s">
        <v>234</v>
      </c>
      <c r="H27" s="77">
        <v>1968</v>
      </c>
      <c r="I27" s="76" t="s">
        <v>184</v>
      </c>
      <c r="J27" s="53"/>
      <c r="K27" s="85" t="s">
        <v>243</v>
      </c>
      <c r="L27" s="32"/>
      <c r="M27" s="54"/>
      <c r="N27" s="55"/>
      <c r="O27" s="47"/>
      <c r="P27" s="47"/>
      <c r="Q27" s="32" t="s">
        <v>169</v>
      </c>
      <c r="R27" s="107">
        <v>745400</v>
      </c>
      <c r="S27" s="48">
        <v>745400</v>
      </c>
      <c r="T27" s="50"/>
      <c r="U27" s="47"/>
      <c r="V27" s="47"/>
    </row>
    <row r="28" spans="1:22" ht="50.25" customHeight="1">
      <c r="A28" s="32" t="s">
        <v>361</v>
      </c>
      <c r="B28" s="106" t="s">
        <v>286</v>
      </c>
      <c r="C28" s="47"/>
      <c r="D28" s="77">
        <v>5000</v>
      </c>
      <c r="E28" s="32" t="s">
        <v>314</v>
      </c>
      <c r="F28" s="77"/>
      <c r="G28" s="52"/>
      <c r="H28" s="77"/>
      <c r="I28" s="76" t="s">
        <v>289</v>
      </c>
      <c r="J28" s="53"/>
      <c r="K28" s="76" t="s">
        <v>323</v>
      </c>
      <c r="L28" s="32" t="s">
        <v>326</v>
      </c>
      <c r="M28" s="54" t="s">
        <v>343</v>
      </c>
      <c r="N28" s="53">
        <v>42130</v>
      </c>
      <c r="O28" s="47"/>
      <c r="P28" s="47"/>
      <c r="Q28" s="32" t="s">
        <v>169</v>
      </c>
      <c r="R28" s="107"/>
      <c r="S28" s="50"/>
      <c r="T28" s="50"/>
      <c r="U28" s="47">
        <v>10257</v>
      </c>
      <c r="V28" s="47"/>
    </row>
    <row r="29" spans="1:22" ht="50.25" customHeight="1">
      <c r="A29" s="32" t="s">
        <v>362</v>
      </c>
      <c r="B29" s="106" t="s">
        <v>286</v>
      </c>
      <c r="C29" s="47"/>
      <c r="D29" s="77">
        <v>942499</v>
      </c>
      <c r="E29" s="32" t="s">
        <v>294</v>
      </c>
      <c r="F29" s="77"/>
      <c r="G29" s="52"/>
      <c r="H29" s="77"/>
      <c r="I29" s="76" t="s">
        <v>289</v>
      </c>
      <c r="J29" s="53"/>
      <c r="K29" s="76" t="s">
        <v>323</v>
      </c>
      <c r="L29" s="32" t="s">
        <v>326</v>
      </c>
      <c r="M29" s="54" t="s">
        <v>348</v>
      </c>
      <c r="N29" s="53">
        <v>42227</v>
      </c>
      <c r="O29" s="47"/>
      <c r="P29" s="47"/>
      <c r="Q29" s="32" t="s">
        <v>169</v>
      </c>
      <c r="R29" s="107"/>
      <c r="S29" s="50"/>
      <c r="T29" s="50"/>
      <c r="U29" s="125">
        <v>1933442.44</v>
      </c>
      <c r="V29" s="47"/>
    </row>
    <row r="30" spans="1:22" ht="50.25" customHeight="1">
      <c r="A30" s="32" t="s">
        <v>363</v>
      </c>
      <c r="B30" s="106" t="s">
        <v>286</v>
      </c>
      <c r="C30" s="47"/>
      <c r="D30" s="77">
        <v>732507</v>
      </c>
      <c r="E30" s="32" t="s">
        <v>298</v>
      </c>
      <c r="F30" s="77"/>
      <c r="G30" s="52"/>
      <c r="H30" s="77"/>
      <c r="I30" s="76" t="s">
        <v>289</v>
      </c>
      <c r="J30" s="53"/>
      <c r="K30" s="76" t="s">
        <v>323</v>
      </c>
      <c r="L30" s="32" t="s">
        <v>326</v>
      </c>
      <c r="M30" s="54" t="s">
        <v>329</v>
      </c>
      <c r="N30" s="53">
        <v>42451</v>
      </c>
      <c r="O30" s="47"/>
      <c r="P30" s="47"/>
      <c r="Q30" s="32" t="s">
        <v>169</v>
      </c>
      <c r="R30" s="107"/>
      <c r="S30" s="50"/>
      <c r="T30" s="50"/>
      <c r="U30" s="127">
        <v>1502664.86</v>
      </c>
      <c r="V30" s="47"/>
    </row>
    <row r="31" spans="1:22" ht="50.25" customHeight="1">
      <c r="A31" s="32" t="s">
        <v>364</v>
      </c>
      <c r="B31" s="106" t="s">
        <v>286</v>
      </c>
      <c r="C31" s="47"/>
      <c r="D31" s="77">
        <v>50000</v>
      </c>
      <c r="E31" s="32" t="s">
        <v>312</v>
      </c>
      <c r="F31" s="77"/>
      <c r="G31" s="52"/>
      <c r="H31" s="77"/>
      <c r="I31" s="76" t="s">
        <v>289</v>
      </c>
      <c r="J31" s="53"/>
      <c r="K31" s="76" t="s">
        <v>323</v>
      </c>
      <c r="L31" s="32" t="s">
        <v>326</v>
      </c>
      <c r="M31" s="54"/>
      <c r="N31" s="55"/>
      <c r="O31" s="47"/>
      <c r="P31" s="47"/>
      <c r="Q31" s="32" t="s">
        <v>169</v>
      </c>
      <c r="R31" s="107"/>
      <c r="S31" s="50"/>
      <c r="T31" s="50"/>
      <c r="U31" s="47"/>
      <c r="V31" s="47"/>
    </row>
    <row r="32" spans="1:22" ht="50.25" customHeight="1">
      <c r="A32" s="32" t="s">
        <v>365</v>
      </c>
      <c r="B32" s="106" t="s">
        <v>286</v>
      </c>
      <c r="C32" s="47"/>
      <c r="D32" s="77">
        <v>50000</v>
      </c>
      <c r="E32" s="32" t="s">
        <v>310</v>
      </c>
      <c r="F32" s="77"/>
      <c r="G32" s="52"/>
      <c r="H32" s="77"/>
      <c r="I32" s="76" t="s">
        <v>289</v>
      </c>
      <c r="J32" s="53"/>
      <c r="K32" s="76" t="s">
        <v>323</v>
      </c>
      <c r="L32" s="32" t="s">
        <v>326</v>
      </c>
      <c r="M32" s="54"/>
      <c r="N32" s="55"/>
      <c r="O32" s="47"/>
      <c r="P32" s="47"/>
      <c r="Q32" s="32" t="s">
        <v>169</v>
      </c>
      <c r="R32" s="107"/>
      <c r="S32" s="50"/>
      <c r="T32" s="50"/>
      <c r="U32" s="47"/>
      <c r="V32" s="47"/>
    </row>
    <row r="33" spans="1:27" ht="50.25" customHeight="1">
      <c r="A33" s="32" t="s">
        <v>366</v>
      </c>
      <c r="B33" s="106" t="s">
        <v>286</v>
      </c>
      <c r="C33" s="47"/>
      <c r="D33" s="77">
        <v>60000</v>
      </c>
      <c r="E33" s="32" t="s">
        <v>311</v>
      </c>
      <c r="F33" s="77"/>
      <c r="G33" s="52"/>
      <c r="H33" s="77"/>
      <c r="I33" s="76" t="s">
        <v>289</v>
      </c>
      <c r="J33" s="53"/>
      <c r="K33" s="76" t="s">
        <v>323</v>
      </c>
      <c r="L33" s="32" t="s">
        <v>326</v>
      </c>
      <c r="M33" s="54"/>
      <c r="N33" s="55"/>
      <c r="O33" s="47"/>
      <c r="P33" s="47"/>
      <c r="Q33" s="32" t="s">
        <v>169</v>
      </c>
      <c r="R33" s="107"/>
      <c r="S33" s="50"/>
      <c r="T33" s="50"/>
      <c r="U33" s="47"/>
      <c r="V33" s="47"/>
    </row>
    <row r="34" spans="1:27" ht="50.25" customHeight="1">
      <c r="A34" s="32" t="s">
        <v>367</v>
      </c>
      <c r="B34" s="106" t="s">
        <v>286</v>
      </c>
      <c r="C34" s="47"/>
      <c r="D34" s="77">
        <v>50000</v>
      </c>
      <c r="E34" s="32" t="s">
        <v>313</v>
      </c>
      <c r="F34" s="77"/>
      <c r="G34" s="52"/>
      <c r="H34" s="77"/>
      <c r="I34" s="76" t="s">
        <v>289</v>
      </c>
      <c r="J34" s="53"/>
      <c r="K34" s="76" t="s">
        <v>323</v>
      </c>
      <c r="L34" s="32" t="s">
        <v>326</v>
      </c>
      <c r="M34" s="54"/>
      <c r="N34" s="55"/>
      <c r="O34" s="47"/>
      <c r="P34" s="47"/>
      <c r="Q34" s="32" t="s">
        <v>169</v>
      </c>
      <c r="R34" s="107"/>
      <c r="S34" s="50"/>
      <c r="T34" s="50"/>
      <c r="U34" s="47"/>
      <c r="V34" s="47"/>
    </row>
    <row r="35" spans="1:27" ht="50.25" customHeight="1">
      <c r="A35" s="32" t="s">
        <v>368</v>
      </c>
      <c r="B35" s="106" t="s">
        <v>286</v>
      </c>
      <c r="C35" s="47"/>
      <c r="D35" s="77">
        <v>20000</v>
      </c>
      <c r="E35" s="32" t="s">
        <v>301</v>
      </c>
      <c r="F35" s="77"/>
      <c r="G35" s="52"/>
      <c r="H35" s="77"/>
      <c r="I35" s="76" t="s">
        <v>289</v>
      </c>
      <c r="J35" s="53"/>
      <c r="K35" s="76" t="s">
        <v>323</v>
      </c>
      <c r="L35" s="32" t="s">
        <v>326</v>
      </c>
      <c r="M35" s="54" t="s">
        <v>331</v>
      </c>
      <c r="N35" s="53">
        <v>42198</v>
      </c>
      <c r="O35" s="47"/>
      <c r="P35" s="47"/>
      <c r="Q35" s="32" t="s">
        <v>169</v>
      </c>
      <c r="R35" s="107"/>
      <c r="S35" s="50"/>
      <c r="T35" s="50"/>
      <c r="U35" s="47">
        <v>41028</v>
      </c>
      <c r="V35" s="47"/>
      <c r="AA35" s="38">
        <v>3</v>
      </c>
    </row>
    <row r="36" spans="1:27" ht="50.25" customHeight="1">
      <c r="A36" s="32" t="s">
        <v>369</v>
      </c>
      <c r="B36" s="106" t="s">
        <v>286</v>
      </c>
      <c r="C36" s="47"/>
      <c r="D36" s="77">
        <v>267855</v>
      </c>
      <c r="E36" s="32" t="s">
        <v>296</v>
      </c>
      <c r="F36" s="77"/>
      <c r="G36" s="52"/>
      <c r="H36" s="77"/>
      <c r="I36" s="76" t="s">
        <v>289</v>
      </c>
      <c r="J36" s="53"/>
      <c r="K36" s="76" t="s">
        <v>323</v>
      </c>
      <c r="L36" s="32" t="s">
        <v>326</v>
      </c>
      <c r="M36" s="54" t="s">
        <v>333</v>
      </c>
      <c r="N36" s="53">
        <v>42328</v>
      </c>
      <c r="O36" s="47"/>
      <c r="P36" s="47"/>
      <c r="Q36" s="32" t="s">
        <v>169</v>
      </c>
      <c r="R36" s="107"/>
      <c r="S36" s="50"/>
      <c r="T36" s="50"/>
      <c r="U36" s="127">
        <v>549477.75</v>
      </c>
      <c r="V36" s="47"/>
    </row>
    <row r="37" spans="1:27" ht="50.25" customHeight="1">
      <c r="A37" s="32" t="s">
        <v>370</v>
      </c>
      <c r="B37" s="106" t="s">
        <v>286</v>
      </c>
      <c r="C37" s="47"/>
      <c r="D37" s="77">
        <v>1000</v>
      </c>
      <c r="E37" s="48" t="s">
        <v>307</v>
      </c>
      <c r="F37" s="77"/>
      <c r="G37" s="52"/>
      <c r="H37" s="77"/>
      <c r="I37" s="76" t="s">
        <v>289</v>
      </c>
      <c r="J37" s="53"/>
      <c r="K37" s="76" t="s">
        <v>323</v>
      </c>
      <c r="L37" s="32" t="s">
        <v>326</v>
      </c>
      <c r="M37" s="54" t="s">
        <v>340</v>
      </c>
      <c r="N37" s="53">
        <v>42328</v>
      </c>
      <c r="O37" s="47"/>
      <c r="P37" s="47"/>
      <c r="Q37" s="32" t="s">
        <v>169</v>
      </c>
      <c r="R37" s="107"/>
      <c r="S37" s="50"/>
      <c r="T37" s="50"/>
      <c r="U37" s="47">
        <v>2051.4</v>
      </c>
      <c r="V37" s="47"/>
    </row>
    <row r="38" spans="1:27" ht="50.25" customHeight="1">
      <c r="A38" s="32" t="s">
        <v>371</v>
      </c>
      <c r="B38" s="106" t="s">
        <v>286</v>
      </c>
      <c r="C38" s="47"/>
      <c r="D38" s="77">
        <v>40000</v>
      </c>
      <c r="E38" s="32" t="s">
        <v>297</v>
      </c>
      <c r="F38" s="77"/>
      <c r="G38" s="52"/>
      <c r="H38" s="77"/>
      <c r="I38" s="76" t="s">
        <v>289</v>
      </c>
      <c r="J38" s="53"/>
      <c r="K38" s="76" t="s">
        <v>323</v>
      </c>
      <c r="L38" s="32" t="s">
        <v>326</v>
      </c>
      <c r="M38" s="54" t="s">
        <v>334</v>
      </c>
      <c r="N38" s="53">
        <v>42328</v>
      </c>
      <c r="O38" s="47"/>
      <c r="P38" s="47"/>
      <c r="Q38" s="32" t="s">
        <v>169</v>
      </c>
      <c r="R38" s="107"/>
      <c r="S38" s="50"/>
      <c r="T38" s="50"/>
      <c r="U38" s="47">
        <v>82056</v>
      </c>
      <c r="V38" s="47"/>
    </row>
    <row r="39" spans="1:27" ht="50.25" customHeight="1">
      <c r="A39" s="32" t="s">
        <v>372</v>
      </c>
      <c r="B39" s="106" t="s">
        <v>286</v>
      </c>
      <c r="C39" s="47"/>
      <c r="D39" s="77">
        <v>266375</v>
      </c>
      <c r="E39" s="32" t="s">
        <v>308</v>
      </c>
      <c r="F39" s="77"/>
      <c r="G39" s="52"/>
      <c r="H39" s="77"/>
      <c r="I39" s="76" t="s">
        <v>289</v>
      </c>
      <c r="J39" s="53"/>
      <c r="K39" s="76" t="s">
        <v>323</v>
      </c>
      <c r="L39" s="32" t="s">
        <v>326</v>
      </c>
      <c r="M39" s="54" t="s">
        <v>341</v>
      </c>
      <c r="N39" s="53">
        <v>42328</v>
      </c>
      <c r="O39" s="47"/>
      <c r="P39" s="47"/>
      <c r="Q39" s="32" t="s">
        <v>169</v>
      </c>
      <c r="R39" s="107"/>
      <c r="S39" s="50"/>
      <c r="T39" s="50"/>
      <c r="U39" s="127">
        <v>546441.68000000005</v>
      </c>
      <c r="V39" s="47"/>
    </row>
    <row r="40" spans="1:27" ht="50.25" customHeight="1">
      <c r="A40" s="32" t="s">
        <v>373</v>
      </c>
      <c r="B40" s="106" t="s">
        <v>286</v>
      </c>
      <c r="C40" s="47"/>
      <c r="D40" s="77">
        <v>672302</v>
      </c>
      <c r="E40" s="32" t="s">
        <v>303</v>
      </c>
      <c r="F40" s="77"/>
      <c r="G40" s="52"/>
      <c r="H40" s="77"/>
      <c r="I40" s="76" t="s">
        <v>289</v>
      </c>
      <c r="J40" s="53"/>
      <c r="K40" s="76" t="s">
        <v>323</v>
      </c>
      <c r="L40" s="32" t="s">
        <v>326</v>
      </c>
      <c r="M40" s="54" t="s">
        <v>335</v>
      </c>
      <c r="N40" s="53">
        <v>42328</v>
      </c>
      <c r="O40" s="47"/>
      <c r="P40" s="47"/>
      <c r="Q40" s="32" t="s">
        <v>169</v>
      </c>
      <c r="R40" s="107"/>
      <c r="S40" s="50"/>
      <c r="T40" s="50"/>
      <c r="U40" s="127">
        <v>1379160.32</v>
      </c>
      <c r="V40" s="47"/>
    </row>
    <row r="41" spans="1:27" ht="50.25" customHeight="1">
      <c r="A41" s="32" t="s">
        <v>374</v>
      </c>
      <c r="B41" s="106" t="s">
        <v>286</v>
      </c>
      <c r="C41" s="47"/>
      <c r="D41" s="77">
        <v>81131</v>
      </c>
      <c r="E41" s="32" t="s">
        <v>299</v>
      </c>
      <c r="F41" s="77"/>
      <c r="G41" s="52"/>
      <c r="H41" s="77"/>
      <c r="I41" s="76" t="s">
        <v>289</v>
      </c>
      <c r="J41" s="53"/>
      <c r="K41" s="76" t="s">
        <v>323</v>
      </c>
      <c r="L41" s="32" t="s">
        <v>326</v>
      </c>
      <c r="M41" s="54" t="s">
        <v>330</v>
      </c>
      <c r="N41" s="53">
        <v>42328</v>
      </c>
      <c r="O41" s="47"/>
      <c r="P41" s="47"/>
      <c r="Q41" s="32" t="s">
        <v>169</v>
      </c>
      <c r="R41" s="107"/>
      <c r="S41" s="50"/>
      <c r="T41" s="50"/>
      <c r="U41" s="127">
        <v>166432.13</v>
      </c>
      <c r="V41" s="47"/>
    </row>
    <row r="42" spans="1:27" ht="50.25" customHeight="1">
      <c r="A42" s="32" t="s">
        <v>375</v>
      </c>
      <c r="B42" s="106" t="s">
        <v>286</v>
      </c>
      <c r="C42" s="47"/>
      <c r="D42" s="77">
        <v>3170566</v>
      </c>
      <c r="E42" s="32" t="s">
        <v>302</v>
      </c>
      <c r="F42" s="77"/>
      <c r="G42" s="52"/>
      <c r="H42" s="77"/>
      <c r="I42" s="76" t="s">
        <v>289</v>
      </c>
      <c r="J42" s="53"/>
      <c r="K42" s="76" t="s">
        <v>323</v>
      </c>
      <c r="L42" s="32" t="s">
        <v>326</v>
      </c>
      <c r="M42" s="54" t="s">
        <v>346</v>
      </c>
      <c r="N42" s="53">
        <v>42328</v>
      </c>
      <c r="O42" s="47"/>
      <c r="P42" s="47"/>
      <c r="Q42" s="32" t="s">
        <v>169</v>
      </c>
      <c r="R42" s="107"/>
      <c r="S42" s="50"/>
      <c r="T42" s="50"/>
      <c r="U42" s="127">
        <v>6504099.0899999999</v>
      </c>
      <c r="V42" s="47"/>
    </row>
    <row r="43" spans="1:27" ht="50.25" customHeight="1">
      <c r="A43" s="32" t="s">
        <v>376</v>
      </c>
      <c r="B43" s="106" t="s">
        <v>286</v>
      </c>
      <c r="C43" s="47"/>
      <c r="D43" s="77">
        <v>21102</v>
      </c>
      <c r="E43" s="32" t="s">
        <v>300</v>
      </c>
      <c r="F43" s="77"/>
      <c r="G43" s="52"/>
      <c r="H43" s="77"/>
      <c r="I43" s="76" t="s">
        <v>289</v>
      </c>
      <c r="J43" s="53"/>
      <c r="K43" s="76" t="s">
        <v>323</v>
      </c>
      <c r="L43" s="32" t="s">
        <v>326</v>
      </c>
      <c r="M43" s="54" t="s">
        <v>336</v>
      </c>
      <c r="N43" s="53">
        <v>42328</v>
      </c>
      <c r="O43" s="47"/>
      <c r="P43" s="47"/>
      <c r="Q43" s="32" t="s">
        <v>169</v>
      </c>
      <c r="R43" s="107"/>
      <c r="S43" s="50"/>
      <c r="T43" s="50"/>
      <c r="U43" s="47">
        <v>43288.639999999999</v>
      </c>
      <c r="V43" s="47"/>
    </row>
    <row r="44" spans="1:27" ht="50.25" customHeight="1">
      <c r="A44" s="32" t="s">
        <v>377</v>
      </c>
      <c r="B44" s="106" t="s">
        <v>286</v>
      </c>
      <c r="C44" s="47"/>
      <c r="D44" s="77">
        <v>38079</v>
      </c>
      <c r="E44" s="32" t="s">
        <v>318</v>
      </c>
      <c r="F44" s="77"/>
      <c r="G44" s="52"/>
      <c r="H44" s="77"/>
      <c r="I44" s="76" t="s">
        <v>289</v>
      </c>
      <c r="J44" s="53"/>
      <c r="K44" s="76" t="s">
        <v>323</v>
      </c>
      <c r="L44" s="32" t="s">
        <v>326</v>
      </c>
      <c r="M44" s="54" t="s">
        <v>337</v>
      </c>
      <c r="N44" s="53">
        <v>42328</v>
      </c>
      <c r="O44" s="47"/>
      <c r="P44" s="47"/>
      <c r="Q44" s="32" t="s">
        <v>169</v>
      </c>
      <c r="R44" s="107"/>
      <c r="S44" s="50"/>
      <c r="T44" s="50"/>
      <c r="U44" s="47">
        <v>78115.259999999995</v>
      </c>
      <c r="V44" s="47"/>
    </row>
    <row r="45" spans="1:27" ht="50.25" customHeight="1">
      <c r="A45" s="32" t="s">
        <v>378</v>
      </c>
      <c r="B45" s="106" t="s">
        <v>286</v>
      </c>
      <c r="C45" s="47"/>
      <c r="D45" s="77">
        <v>113984</v>
      </c>
      <c r="E45" s="32" t="s">
        <v>317</v>
      </c>
      <c r="F45" s="77"/>
      <c r="G45" s="52"/>
      <c r="H45" s="77"/>
      <c r="I45" s="76" t="s">
        <v>289</v>
      </c>
      <c r="J45" s="53"/>
      <c r="K45" s="76" t="s">
        <v>323</v>
      </c>
      <c r="L45" s="32" t="s">
        <v>326</v>
      </c>
      <c r="M45" s="54" t="s">
        <v>338</v>
      </c>
      <c r="N45" s="53">
        <v>42328</v>
      </c>
      <c r="O45" s="47"/>
      <c r="P45" s="47"/>
      <c r="Q45" s="32" t="s">
        <v>169</v>
      </c>
      <c r="R45" s="107"/>
      <c r="S45" s="50"/>
      <c r="T45" s="50"/>
      <c r="U45" s="127">
        <v>233826.78</v>
      </c>
      <c r="V45" s="47"/>
    </row>
    <row r="46" spans="1:27" ht="50.25" customHeight="1">
      <c r="A46" s="32" t="s">
        <v>379</v>
      </c>
      <c r="B46" s="106" t="s">
        <v>286</v>
      </c>
      <c r="C46" s="47"/>
      <c r="D46" s="77">
        <v>169563</v>
      </c>
      <c r="E46" s="32" t="s">
        <v>295</v>
      </c>
      <c r="F46" s="77"/>
      <c r="G46" s="52"/>
      <c r="H46" s="77"/>
      <c r="I46" s="76" t="s">
        <v>289</v>
      </c>
      <c r="J46" s="53"/>
      <c r="K46" s="76" t="s">
        <v>323</v>
      </c>
      <c r="L46" s="32" t="s">
        <v>326</v>
      </c>
      <c r="M46" s="54" t="s">
        <v>332</v>
      </c>
      <c r="N46" s="53">
        <v>42328</v>
      </c>
      <c r="O46" s="47"/>
      <c r="P46" s="47"/>
      <c r="Q46" s="32" t="s">
        <v>169</v>
      </c>
      <c r="R46" s="107"/>
      <c r="S46" s="50"/>
      <c r="T46" s="50"/>
      <c r="U46" s="127">
        <v>347841.54</v>
      </c>
      <c r="V46" s="47"/>
    </row>
    <row r="47" spans="1:27" ht="50.25" customHeight="1">
      <c r="A47" s="32" t="s">
        <v>380</v>
      </c>
      <c r="B47" s="106" t="s">
        <v>286</v>
      </c>
      <c r="C47" s="47"/>
      <c r="D47" s="77" t="s">
        <v>290</v>
      </c>
      <c r="E47" s="32" t="s">
        <v>291</v>
      </c>
      <c r="F47" s="77"/>
      <c r="G47" s="52"/>
      <c r="H47" s="77"/>
      <c r="I47" s="76" t="s">
        <v>289</v>
      </c>
      <c r="J47" s="53"/>
      <c r="K47" s="76" t="s">
        <v>323</v>
      </c>
      <c r="L47" s="32" t="s">
        <v>326</v>
      </c>
      <c r="M47" s="54" t="s">
        <v>349</v>
      </c>
      <c r="N47" s="53">
        <v>42328</v>
      </c>
      <c r="O47" s="47"/>
      <c r="P47" s="47"/>
      <c r="Q47" s="32" t="s">
        <v>169</v>
      </c>
      <c r="R47" s="107"/>
      <c r="S47" s="50"/>
      <c r="T47" s="50"/>
      <c r="U47" s="47">
        <v>4697.71</v>
      </c>
      <c r="V47" s="47"/>
    </row>
    <row r="48" spans="1:27" ht="50.25" customHeight="1">
      <c r="A48" s="32" t="s">
        <v>381</v>
      </c>
      <c r="B48" s="106" t="s">
        <v>286</v>
      </c>
      <c r="C48" s="47"/>
      <c r="D48" s="77">
        <v>42008</v>
      </c>
      <c r="E48" s="32" t="s">
        <v>319</v>
      </c>
      <c r="F48" s="77"/>
      <c r="G48" s="52"/>
      <c r="H48" s="77"/>
      <c r="I48" s="76" t="s">
        <v>289</v>
      </c>
      <c r="J48" s="53"/>
      <c r="K48" s="76" t="s">
        <v>323</v>
      </c>
      <c r="L48" s="32" t="s">
        <v>326</v>
      </c>
      <c r="M48" s="54" t="s">
        <v>342</v>
      </c>
      <c r="N48" s="53">
        <v>42328</v>
      </c>
      <c r="O48" s="47"/>
      <c r="P48" s="47"/>
      <c r="Q48" s="32" t="s">
        <v>169</v>
      </c>
      <c r="R48" s="107"/>
      <c r="S48" s="50"/>
      <c r="T48" s="50"/>
      <c r="U48" s="47">
        <v>86175.21</v>
      </c>
      <c r="V48" s="47"/>
    </row>
    <row r="49" spans="1:22" ht="50.25" customHeight="1">
      <c r="A49" s="32" t="s">
        <v>382</v>
      </c>
      <c r="B49" s="106" t="s">
        <v>286</v>
      </c>
      <c r="C49" s="47"/>
      <c r="D49" s="77">
        <v>507404</v>
      </c>
      <c r="E49" s="32" t="s">
        <v>315</v>
      </c>
      <c r="F49" s="77"/>
      <c r="G49" s="52"/>
      <c r="H49" s="77"/>
      <c r="I49" s="76" t="s">
        <v>289</v>
      </c>
      <c r="J49" s="53"/>
      <c r="K49" s="76" t="s">
        <v>323</v>
      </c>
      <c r="L49" s="32" t="s">
        <v>326</v>
      </c>
      <c r="M49" s="54" t="s">
        <v>328</v>
      </c>
      <c r="N49" s="53">
        <v>42328</v>
      </c>
      <c r="O49" s="47"/>
      <c r="P49" s="47"/>
      <c r="Q49" s="32" t="s">
        <v>169</v>
      </c>
      <c r="R49" s="107"/>
      <c r="S49" s="50"/>
      <c r="T49" s="50"/>
      <c r="U49" s="127">
        <v>1040888.57</v>
      </c>
      <c r="V49" s="47"/>
    </row>
    <row r="50" spans="1:22" ht="50.25" customHeight="1">
      <c r="A50" s="32" t="s">
        <v>383</v>
      </c>
      <c r="B50" s="106" t="s">
        <v>286</v>
      </c>
      <c r="C50" s="47"/>
      <c r="D50" s="77">
        <v>224726</v>
      </c>
      <c r="E50" s="32" t="s">
        <v>316</v>
      </c>
      <c r="F50" s="77"/>
      <c r="G50" s="52"/>
      <c r="H50" s="77"/>
      <c r="I50" s="76" t="s">
        <v>289</v>
      </c>
      <c r="J50" s="53"/>
      <c r="K50" s="76" t="s">
        <v>323</v>
      </c>
      <c r="L50" s="32" t="s">
        <v>326</v>
      </c>
      <c r="M50" s="54" t="s">
        <v>339</v>
      </c>
      <c r="N50" s="53">
        <v>42328</v>
      </c>
      <c r="O50" s="47"/>
      <c r="P50" s="47"/>
      <c r="Q50" s="32" t="s">
        <v>169</v>
      </c>
      <c r="R50" s="107"/>
      <c r="S50" s="50"/>
      <c r="T50" s="50"/>
      <c r="U50" s="127">
        <v>461002.92</v>
      </c>
      <c r="V50" s="47"/>
    </row>
    <row r="51" spans="1:22" ht="50.25" customHeight="1">
      <c r="A51" s="32" t="s">
        <v>384</v>
      </c>
      <c r="B51" s="106" t="s">
        <v>286</v>
      </c>
      <c r="C51" s="47"/>
      <c r="D51" s="77">
        <v>71639999</v>
      </c>
      <c r="E51" s="48" t="s">
        <v>304</v>
      </c>
      <c r="F51" s="77"/>
      <c r="G51" s="52"/>
      <c r="H51" s="77"/>
      <c r="I51" s="76" t="s">
        <v>289</v>
      </c>
      <c r="J51" s="53"/>
      <c r="K51" s="76" t="s">
        <v>323</v>
      </c>
      <c r="L51" s="32" t="s">
        <v>326</v>
      </c>
      <c r="M51" s="54" t="s">
        <v>356</v>
      </c>
      <c r="N51" s="53">
        <v>42328</v>
      </c>
      <c r="O51" s="47"/>
      <c r="P51" s="47"/>
      <c r="Q51" s="32" t="s">
        <v>169</v>
      </c>
      <c r="R51" s="107"/>
      <c r="S51" s="50"/>
      <c r="T51" s="50"/>
      <c r="U51" s="125">
        <v>1469227.55</v>
      </c>
      <c r="V51" s="47"/>
    </row>
    <row r="52" spans="1:22" ht="50.25" customHeight="1">
      <c r="A52" s="32" t="s">
        <v>385</v>
      </c>
      <c r="B52" s="106" t="s">
        <v>286</v>
      </c>
      <c r="C52" s="47"/>
      <c r="D52" s="77" t="s">
        <v>287</v>
      </c>
      <c r="E52" s="32" t="s">
        <v>288</v>
      </c>
      <c r="F52" s="77"/>
      <c r="G52" s="52"/>
      <c r="H52" s="77"/>
      <c r="I52" s="76" t="s">
        <v>289</v>
      </c>
      <c r="J52" s="53"/>
      <c r="K52" s="76" t="s">
        <v>323</v>
      </c>
      <c r="L52" s="32" t="s">
        <v>326</v>
      </c>
      <c r="M52" s="54" t="s">
        <v>345</v>
      </c>
      <c r="N52" s="53">
        <v>42328</v>
      </c>
      <c r="O52" s="47"/>
      <c r="P52" s="47"/>
      <c r="Q52" s="32" t="s">
        <v>169</v>
      </c>
      <c r="R52" s="107"/>
      <c r="S52" s="50"/>
      <c r="T52" s="50"/>
      <c r="U52" s="127">
        <v>366568.77</v>
      </c>
      <c r="V52" s="47"/>
    </row>
    <row r="53" spans="1:22" ht="50.25" customHeight="1">
      <c r="A53" s="32" t="s">
        <v>386</v>
      </c>
      <c r="B53" s="106" t="s">
        <v>286</v>
      </c>
      <c r="C53" s="47"/>
      <c r="D53" s="77">
        <v>1490931</v>
      </c>
      <c r="E53" s="48" t="s">
        <v>305</v>
      </c>
      <c r="F53" s="77"/>
      <c r="G53" s="52"/>
      <c r="H53" s="77"/>
      <c r="I53" s="76" t="s">
        <v>289</v>
      </c>
      <c r="J53" s="53"/>
      <c r="K53" s="76" t="s">
        <v>323</v>
      </c>
      <c r="L53" s="32" t="s">
        <v>326</v>
      </c>
      <c r="M53" s="54" t="s">
        <v>344</v>
      </c>
      <c r="N53" s="53">
        <v>42328</v>
      </c>
      <c r="O53" s="47"/>
      <c r="P53" s="47"/>
      <c r="Q53" s="32" t="s">
        <v>169</v>
      </c>
      <c r="R53" s="107"/>
      <c r="S53" s="50"/>
      <c r="T53" s="50"/>
      <c r="U53" s="127">
        <v>3058495.85</v>
      </c>
      <c r="V53" s="47"/>
    </row>
    <row r="54" spans="1:22" ht="50.25" customHeight="1">
      <c r="A54" s="32" t="s">
        <v>387</v>
      </c>
      <c r="B54" s="106" t="s">
        <v>286</v>
      </c>
      <c r="C54" s="47"/>
      <c r="D54" s="77">
        <v>7961</v>
      </c>
      <c r="E54" s="32" t="s">
        <v>309</v>
      </c>
      <c r="F54" s="77"/>
      <c r="G54" s="52"/>
      <c r="H54" s="77"/>
      <c r="I54" s="76" t="s">
        <v>289</v>
      </c>
      <c r="J54" s="53"/>
      <c r="K54" s="76" t="s">
        <v>323</v>
      </c>
      <c r="L54" s="32" t="s">
        <v>326</v>
      </c>
      <c r="M54" s="54" t="s">
        <v>347</v>
      </c>
      <c r="N54" s="53">
        <v>42328</v>
      </c>
      <c r="O54" s="47"/>
      <c r="P54" s="47"/>
      <c r="Q54" s="32" t="s">
        <v>169</v>
      </c>
      <c r="R54" s="107"/>
      <c r="S54" s="50"/>
      <c r="T54" s="50"/>
      <c r="U54" s="126">
        <v>16331.2</v>
      </c>
      <c r="V54" s="47"/>
    </row>
    <row r="55" spans="1:22" ht="50.25" customHeight="1">
      <c r="A55" s="32" t="s">
        <v>388</v>
      </c>
      <c r="B55" s="106" t="s">
        <v>286</v>
      </c>
      <c r="C55" s="47"/>
      <c r="D55" s="77">
        <v>40000</v>
      </c>
      <c r="E55" s="48" t="s">
        <v>306</v>
      </c>
      <c r="F55" s="77"/>
      <c r="G55" s="52"/>
      <c r="H55" s="77"/>
      <c r="I55" s="76" t="s">
        <v>289</v>
      </c>
      <c r="J55" s="53"/>
      <c r="K55" s="76" t="s">
        <v>323</v>
      </c>
      <c r="L55" s="32" t="s">
        <v>326</v>
      </c>
      <c r="M55" s="54" t="s">
        <v>350</v>
      </c>
      <c r="N55" s="53">
        <v>42328</v>
      </c>
      <c r="O55" s="47"/>
      <c r="P55" s="47"/>
      <c r="Q55" s="32" t="s">
        <v>169</v>
      </c>
      <c r="R55" s="107"/>
      <c r="S55" s="50"/>
      <c r="T55" s="50"/>
      <c r="U55" s="47">
        <v>82056</v>
      </c>
      <c r="V55" s="47"/>
    </row>
    <row r="56" spans="1:22" ht="50.25" customHeight="1">
      <c r="A56" s="32" t="s">
        <v>389</v>
      </c>
      <c r="B56" s="106" t="s">
        <v>286</v>
      </c>
      <c r="C56" s="47"/>
      <c r="D56" s="77" t="s">
        <v>292</v>
      </c>
      <c r="E56" s="32" t="s">
        <v>293</v>
      </c>
      <c r="F56" s="77"/>
      <c r="G56" s="52"/>
      <c r="H56" s="77"/>
      <c r="I56" s="76" t="s">
        <v>289</v>
      </c>
      <c r="J56" s="53"/>
      <c r="K56" s="76" t="s">
        <v>323</v>
      </c>
      <c r="L56" s="32" t="s">
        <v>326</v>
      </c>
      <c r="M56" s="54" t="s">
        <v>327</v>
      </c>
      <c r="N56" s="53">
        <v>42328</v>
      </c>
      <c r="O56" s="47"/>
      <c r="P56" s="47"/>
      <c r="Q56" s="32" t="s">
        <v>169</v>
      </c>
      <c r="R56" s="107"/>
      <c r="S56" s="50"/>
      <c r="T56" s="50"/>
      <c r="U56" s="47">
        <v>1641.12</v>
      </c>
      <c r="V56" s="47"/>
    </row>
    <row r="57" spans="1:22" ht="50.25" customHeight="1">
      <c r="A57" s="32" t="s">
        <v>390</v>
      </c>
      <c r="B57" s="106" t="s">
        <v>320</v>
      </c>
      <c r="C57" s="47"/>
      <c r="D57" s="77" t="s">
        <v>321</v>
      </c>
      <c r="E57" s="32" t="s">
        <v>322</v>
      </c>
      <c r="F57" s="77"/>
      <c r="G57" s="52"/>
      <c r="H57" s="77"/>
      <c r="I57" s="76" t="s">
        <v>289</v>
      </c>
      <c r="J57" s="53"/>
      <c r="K57" s="76" t="s">
        <v>323</v>
      </c>
      <c r="L57" s="32" t="s">
        <v>324</v>
      </c>
      <c r="M57" s="124" t="s">
        <v>351</v>
      </c>
      <c r="N57" s="53">
        <v>42775</v>
      </c>
      <c r="O57" s="47"/>
      <c r="P57" s="47"/>
      <c r="Q57" s="32" t="s">
        <v>169</v>
      </c>
      <c r="R57" s="107"/>
      <c r="S57" s="50"/>
      <c r="T57" s="50"/>
      <c r="U57" s="47">
        <v>210220</v>
      </c>
      <c r="V57" s="47"/>
    </row>
    <row r="58" spans="1:22" ht="50.25" customHeight="1">
      <c r="A58" s="32" t="s">
        <v>391</v>
      </c>
      <c r="B58" s="106" t="s">
        <v>320</v>
      </c>
      <c r="C58" s="47"/>
      <c r="D58" s="77">
        <v>20560</v>
      </c>
      <c r="E58" s="32" t="s">
        <v>325</v>
      </c>
      <c r="F58" s="77"/>
      <c r="G58" s="52"/>
      <c r="H58" s="77"/>
      <c r="I58" s="76" t="s">
        <v>289</v>
      </c>
      <c r="J58" s="53"/>
      <c r="K58" s="76" t="s">
        <v>323</v>
      </c>
      <c r="L58" s="32" t="s">
        <v>326</v>
      </c>
      <c r="M58" s="54" t="s">
        <v>352</v>
      </c>
      <c r="N58" s="53">
        <v>42656</v>
      </c>
      <c r="O58" s="47"/>
      <c r="P58" s="47"/>
      <c r="Q58" s="32" t="s">
        <v>169</v>
      </c>
      <c r="R58" s="107"/>
      <c r="S58" s="50"/>
      <c r="T58" s="50"/>
      <c r="U58" s="47">
        <v>42148</v>
      </c>
      <c r="V58" s="47"/>
    </row>
    <row r="59" spans="1:22" ht="50.25" customHeight="1">
      <c r="A59" s="32" t="s">
        <v>392</v>
      </c>
      <c r="B59" s="106" t="s">
        <v>320</v>
      </c>
      <c r="C59" s="47"/>
      <c r="D59" s="77">
        <v>50000</v>
      </c>
      <c r="E59" s="32" t="s">
        <v>353</v>
      </c>
      <c r="F59" s="77"/>
      <c r="G59" s="52"/>
      <c r="H59" s="77"/>
      <c r="I59" s="76" t="s">
        <v>289</v>
      </c>
      <c r="J59" s="53"/>
      <c r="K59" s="76" t="s">
        <v>323</v>
      </c>
      <c r="L59" s="32" t="s">
        <v>354</v>
      </c>
      <c r="M59" s="54" t="s">
        <v>355</v>
      </c>
      <c r="N59" s="53">
        <v>42137</v>
      </c>
      <c r="O59" s="47"/>
      <c r="P59" s="47"/>
      <c r="Q59" s="32" t="s">
        <v>169</v>
      </c>
      <c r="R59" s="107"/>
      <c r="S59" s="50"/>
      <c r="T59" s="50"/>
      <c r="U59" s="47">
        <v>102570</v>
      </c>
      <c r="V59" s="47"/>
    </row>
    <row r="60" spans="1:22" ht="15">
      <c r="A60" s="85"/>
      <c r="B60" s="90"/>
      <c r="C60" s="87"/>
      <c r="D60" s="87"/>
      <c r="E60" s="87"/>
      <c r="F60" s="87"/>
      <c r="G60" s="87"/>
      <c r="H60" s="87"/>
      <c r="I60" s="87"/>
      <c r="J60" s="89"/>
      <c r="K60" s="87"/>
      <c r="L60" s="87"/>
      <c r="M60" s="84"/>
      <c r="N60" s="84"/>
      <c r="O60" s="85"/>
      <c r="P60" s="85"/>
      <c r="Q60" s="87"/>
      <c r="R60" s="91"/>
      <c r="S60" s="91"/>
      <c r="T60" s="91"/>
      <c r="U60" s="88"/>
      <c r="V60" s="88"/>
    </row>
    <row r="61" spans="1:22" ht="39.75" customHeight="1">
      <c r="A61" s="85"/>
      <c r="B61" s="102" t="s">
        <v>167</v>
      </c>
      <c r="C61" s="103"/>
      <c r="D61" s="104"/>
      <c r="E61" s="105"/>
      <c r="F61" s="90"/>
      <c r="G61" s="90"/>
      <c r="H61" s="90"/>
      <c r="I61" s="92"/>
      <c r="J61" s="93"/>
      <c r="K61" s="92"/>
      <c r="L61" s="87"/>
      <c r="M61" s="94"/>
      <c r="N61" s="95"/>
      <c r="O61" s="85"/>
      <c r="P61" s="85"/>
      <c r="Q61" s="85"/>
      <c r="R61" s="91"/>
      <c r="S61" s="91"/>
      <c r="T61" s="91"/>
      <c r="U61" s="88"/>
      <c r="V61" s="88"/>
    </row>
    <row r="62" spans="1:22" ht="114.75">
      <c r="A62" s="86" t="s">
        <v>35</v>
      </c>
      <c r="B62" s="96" t="s">
        <v>58</v>
      </c>
      <c r="C62" s="81" t="s">
        <v>36</v>
      </c>
      <c r="D62" s="82" t="s">
        <v>163</v>
      </c>
      <c r="E62" s="82" t="s">
        <v>34</v>
      </c>
      <c r="F62" s="82" t="s">
        <v>164</v>
      </c>
      <c r="G62" s="82" t="s">
        <v>37</v>
      </c>
      <c r="H62" s="82" t="s">
        <v>62</v>
      </c>
      <c r="I62" s="82" t="s">
        <v>33</v>
      </c>
      <c r="J62" s="82" t="s">
        <v>66</v>
      </c>
      <c r="K62" s="82" t="s">
        <v>30</v>
      </c>
      <c r="L62" s="82" t="s">
        <v>65</v>
      </c>
      <c r="M62" s="83" t="s">
        <v>159</v>
      </c>
      <c r="N62" s="83" t="s">
        <v>160</v>
      </c>
      <c r="O62" s="82" t="s">
        <v>63</v>
      </c>
      <c r="P62" s="82" t="s">
        <v>64</v>
      </c>
      <c r="Q62" s="82" t="s">
        <v>32</v>
      </c>
      <c r="R62" s="82" t="s">
        <v>46</v>
      </c>
      <c r="S62" s="82" t="s">
        <v>59</v>
      </c>
      <c r="T62" s="82" t="s">
        <v>45</v>
      </c>
      <c r="U62" s="82" t="s">
        <v>60</v>
      </c>
      <c r="V62" s="82" t="s">
        <v>61</v>
      </c>
    </row>
    <row r="63" spans="1:22" ht="38.25">
      <c r="A63" s="86"/>
      <c r="B63" s="78" t="s">
        <v>185</v>
      </c>
      <c r="C63" s="81"/>
      <c r="D63" s="79"/>
      <c r="E63" s="77"/>
      <c r="F63" s="82"/>
      <c r="G63" s="82"/>
      <c r="H63" s="83">
        <v>1970</v>
      </c>
      <c r="I63" s="79" t="s">
        <v>233</v>
      </c>
      <c r="J63" s="82"/>
      <c r="K63" s="75" t="s">
        <v>232</v>
      </c>
      <c r="L63" s="1"/>
      <c r="M63" s="1"/>
      <c r="N63" s="101"/>
      <c r="O63" s="82"/>
      <c r="P63" s="82"/>
      <c r="Q63" s="109" t="s">
        <v>186</v>
      </c>
      <c r="R63" s="83">
        <v>1323500</v>
      </c>
      <c r="S63" s="83">
        <f>R63</f>
        <v>1323500</v>
      </c>
      <c r="T63" s="82"/>
      <c r="U63"/>
      <c r="V63" s="82"/>
    </row>
    <row r="64" spans="1:22" ht="38.25">
      <c r="A64" s="86"/>
      <c r="B64" s="78" t="s">
        <v>187</v>
      </c>
      <c r="C64" s="81"/>
      <c r="D64" s="80" t="s">
        <v>188</v>
      </c>
      <c r="E64" s="77"/>
      <c r="F64" s="82"/>
      <c r="G64" s="82"/>
      <c r="H64" s="83">
        <v>1972</v>
      </c>
      <c r="I64" s="79" t="s">
        <v>233</v>
      </c>
      <c r="J64" s="82"/>
      <c r="K64" s="75" t="s">
        <v>232</v>
      </c>
      <c r="L64" s="1"/>
      <c r="M64" s="1"/>
      <c r="N64" s="101"/>
      <c r="O64" s="82"/>
      <c r="P64" s="82"/>
      <c r="Q64" s="109" t="s">
        <v>186</v>
      </c>
      <c r="R64" s="83">
        <v>1742100</v>
      </c>
      <c r="S64" s="83">
        <v>1742100</v>
      </c>
      <c r="T64" s="82"/>
      <c r="U64"/>
      <c r="V64" s="82"/>
    </row>
    <row r="65" spans="1:22" ht="38.25">
      <c r="A65" s="86"/>
      <c r="B65" s="78" t="s">
        <v>189</v>
      </c>
      <c r="C65" s="81"/>
      <c r="D65" s="80"/>
      <c r="E65" s="77"/>
      <c r="F65" s="82"/>
      <c r="G65" s="82"/>
      <c r="H65" s="82">
        <v>1973</v>
      </c>
      <c r="I65" s="79" t="s">
        <v>233</v>
      </c>
      <c r="J65" s="82"/>
      <c r="K65" s="75" t="s">
        <v>232</v>
      </c>
      <c r="L65" s="1"/>
      <c r="M65" s="1"/>
      <c r="N65" s="101"/>
      <c r="O65" s="82"/>
      <c r="P65" s="82"/>
      <c r="Q65" s="109" t="s">
        <v>186</v>
      </c>
      <c r="R65" s="82">
        <v>4065100</v>
      </c>
      <c r="S65" s="82">
        <v>4065100</v>
      </c>
      <c r="T65" s="82"/>
      <c r="U65"/>
      <c r="V65" s="82"/>
    </row>
    <row r="66" spans="1:22" ht="51">
      <c r="A66" s="88"/>
      <c r="B66" s="110" t="s">
        <v>190</v>
      </c>
      <c r="C66" s="88"/>
      <c r="D66" s="88"/>
      <c r="E66" s="88"/>
      <c r="F66" s="98"/>
      <c r="G66" s="88"/>
      <c r="H66" s="100">
        <v>2006</v>
      </c>
      <c r="I66" s="79" t="s">
        <v>233</v>
      </c>
      <c r="J66" s="99"/>
      <c r="K66" s="75" t="s">
        <v>242</v>
      </c>
      <c r="L66" s="99"/>
      <c r="M66" s="100"/>
      <c r="N66" s="100"/>
      <c r="O66" s="88"/>
      <c r="P66" s="88"/>
      <c r="Q66" s="109" t="s">
        <v>186</v>
      </c>
      <c r="R66" s="91">
        <v>17676800</v>
      </c>
      <c r="S66" s="91">
        <v>14464909</v>
      </c>
      <c r="T66" s="91">
        <v>3211891</v>
      </c>
      <c r="U66" s="88"/>
      <c r="V66" s="88"/>
    </row>
    <row r="67" spans="1:22" ht="51">
      <c r="A67" s="88"/>
      <c r="B67" s="110" t="s">
        <v>191</v>
      </c>
      <c r="C67" s="88"/>
      <c r="D67" s="123" t="s">
        <v>192</v>
      </c>
      <c r="E67" s="88"/>
      <c r="F67" s="111"/>
      <c r="G67" s="88"/>
      <c r="H67" s="88">
        <v>1983</v>
      </c>
      <c r="I67" s="79" t="s">
        <v>233</v>
      </c>
      <c r="J67" s="99"/>
      <c r="K67" s="75" t="s">
        <v>242</v>
      </c>
      <c r="L67" s="99"/>
      <c r="M67" s="100"/>
      <c r="N67" s="100"/>
      <c r="O67" s="88"/>
      <c r="P67" s="88"/>
      <c r="Q67" s="109" t="s">
        <v>186</v>
      </c>
      <c r="R67" s="91">
        <v>2259000</v>
      </c>
      <c r="S67" s="91">
        <v>2259000</v>
      </c>
      <c r="T67" s="91"/>
      <c r="U67" s="88"/>
      <c r="V67" s="88"/>
    </row>
    <row r="68" spans="1:22" ht="33.75" customHeight="1">
      <c r="A68" s="88"/>
      <c r="B68" s="112" t="s">
        <v>193</v>
      </c>
      <c r="C68" s="88"/>
      <c r="D68" s="123" t="s">
        <v>194</v>
      </c>
      <c r="E68" s="88"/>
      <c r="F68" s="111"/>
      <c r="G68" s="88"/>
      <c r="H68" s="88">
        <v>1972</v>
      </c>
      <c r="I68" s="79" t="s">
        <v>233</v>
      </c>
      <c r="J68" s="99"/>
      <c r="K68" s="75" t="s">
        <v>242</v>
      </c>
      <c r="L68" s="99"/>
      <c r="M68" s="100"/>
      <c r="N68" s="100"/>
      <c r="O68" s="88"/>
      <c r="P68" s="88"/>
      <c r="Q68" s="109" t="s">
        <v>186</v>
      </c>
      <c r="R68" s="91">
        <v>5554700</v>
      </c>
      <c r="S68" s="91">
        <f t="shared" ref="S68:S77" si="0">R68</f>
        <v>5554700</v>
      </c>
      <c r="T68" s="91"/>
      <c r="U68" s="88"/>
      <c r="V68" s="88"/>
    </row>
    <row r="69" spans="1:22" ht="51">
      <c r="A69" s="88"/>
      <c r="B69" s="110" t="s">
        <v>195</v>
      </c>
      <c r="C69" s="88"/>
      <c r="D69" s="123" t="s">
        <v>196</v>
      </c>
      <c r="E69" s="88"/>
      <c r="F69" s="111"/>
      <c r="G69" s="88"/>
      <c r="H69" s="88">
        <v>1976</v>
      </c>
      <c r="I69" s="79" t="s">
        <v>233</v>
      </c>
      <c r="J69" s="99"/>
      <c r="K69" s="75" t="s">
        <v>242</v>
      </c>
      <c r="L69" s="99"/>
      <c r="M69" s="100"/>
      <c r="N69" s="100"/>
      <c r="O69" s="88"/>
      <c r="P69" s="88"/>
      <c r="Q69" s="109" t="s">
        <v>186</v>
      </c>
      <c r="R69" s="91">
        <v>199700</v>
      </c>
      <c r="S69" s="91">
        <f t="shared" si="0"/>
        <v>199700</v>
      </c>
      <c r="T69" s="91"/>
      <c r="U69" s="88"/>
      <c r="V69" s="88"/>
    </row>
    <row r="70" spans="1:22" ht="51">
      <c r="A70" s="88"/>
      <c r="B70" s="110" t="s">
        <v>197</v>
      </c>
      <c r="C70" s="88"/>
      <c r="D70" s="123">
        <v>10000</v>
      </c>
      <c r="E70" s="88"/>
      <c r="F70" s="111"/>
      <c r="G70" s="88"/>
      <c r="H70" s="88">
        <v>1972</v>
      </c>
      <c r="I70" s="79" t="s">
        <v>233</v>
      </c>
      <c r="J70" s="99"/>
      <c r="K70" s="75" t="s">
        <v>242</v>
      </c>
      <c r="L70" s="99"/>
      <c r="M70" s="100"/>
      <c r="N70" s="100"/>
      <c r="O70" s="88"/>
      <c r="P70" s="88"/>
      <c r="Q70" s="109" t="s">
        <v>186</v>
      </c>
      <c r="R70" s="91">
        <v>45200</v>
      </c>
      <c r="S70" s="91">
        <f t="shared" si="0"/>
        <v>45200</v>
      </c>
      <c r="T70" s="91"/>
      <c r="U70" s="88"/>
      <c r="V70" s="88"/>
    </row>
    <row r="71" spans="1:22" ht="51">
      <c r="A71" s="88"/>
      <c r="B71" s="110" t="s">
        <v>198</v>
      </c>
      <c r="C71" s="88"/>
      <c r="D71" s="109"/>
      <c r="E71" s="88"/>
      <c r="F71" s="111"/>
      <c r="G71" s="88"/>
      <c r="H71" s="88">
        <v>1979</v>
      </c>
      <c r="I71" s="79" t="s">
        <v>233</v>
      </c>
      <c r="J71" s="99"/>
      <c r="K71" s="75" t="s">
        <v>242</v>
      </c>
      <c r="L71" s="99"/>
      <c r="M71" s="100"/>
      <c r="N71" s="100"/>
      <c r="O71" s="88"/>
      <c r="P71" s="88"/>
      <c r="Q71" s="109" t="s">
        <v>186</v>
      </c>
      <c r="R71" s="91">
        <v>1275700</v>
      </c>
      <c r="S71" s="91">
        <f t="shared" si="0"/>
        <v>1275700</v>
      </c>
      <c r="T71" s="91"/>
      <c r="U71" s="88"/>
      <c r="V71" s="88"/>
    </row>
    <row r="72" spans="1:22" ht="51">
      <c r="A72" s="88"/>
      <c r="B72" s="110" t="s">
        <v>199</v>
      </c>
      <c r="C72" s="88"/>
      <c r="D72" s="109"/>
      <c r="E72" s="88"/>
      <c r="F72" s="111"/>
      <c r="G72" s="88"/>
      <c r="H72" s="88">
        <v>1983</v>
      </c>
      <c r="I72" s="79" t="s">
        <v>233</v>
      </c>
      <c r="J72" s="99"/>
      <c r="K72" s="75" t="s">
        <v>242</v>
      </c>
      <c r="L72" s="99"/>
      <c r="M72" s="100"/>
      <c r="N72" s="100"/>
      <c r="O72" s="88"/>
      <c r="P72" s="88"/>
      <c r="Q72" s="109" t="s">
        <v>186</v>
      </c>
      <c r="R72" s="91">
        <v>637000</v>
      </c>
      <c r="S72" s="91">
        <f t="shared" si="0"/>
        <v>637000</v>
      </c>
      <c r="T72" s="91"/>
      <c r="U72" s="88"/>
      <c r="V72" s="88"/>
    </row>
    <row r="73" spans="1:22" ht="51">
      <c r="A73" s="88"/>
      <c r="B73" s="110" t="s">
        <v>200</v>
      </c>
      <c r="C73" s="88"/>
      <c r="D73" s="109"/>
      <c r="E73" s="88"/>
      <c r="F73" s="111"/>
      <c r="G73" s="88"/>
      <c r="H73" s="88">
        <v>1987</v>
      </c>
      <c r="I73" s="79" t="s">
        <v>233</v>
      </c>
      <c r="J73" s="99"/>
      <c r="K73" s="75" t="s">
        <v>242</v>
      </c>
      <c r="L73" s="99"/>
      <c r="M73" s="100"/>
      <c r="N73" s="100"/>
      <c r="O73" s="88"/>
      <c r="P73" s="88"/>
      <c r="Q73" s="109" t="s">
        <v>186</v>
      </c>
      <c r="R73" s="91">
        <v>638700</v>
      </c>
      <c r="S73" s="91">
        <f t="shared" si="0"/>
        <v>638700</v>
      </c>
      <c r="T73" s="91"/>
      <c r="U73" s="88"/>
      <c r="V73" s="88"/>
    </row>
    <row r="74" spans="1:22" ht="51">
      <c r="A74" s="88"/>
      <c r="B74" s="110" t="s">
        <v>201</v>
      </c>
      <c r="C74" s="88"/>
      <c r="D74" s="109"/>
      <c r="E74" s="88"/>
      <c r="F74" s="111"/>
      <c r="G74" s="88"/>
      <c r="H74" s="88">
        <v>1960</v>
      </c>
      <c r="I74" s="79" t="s">
        <v>233</v>
      </c>
      <c r="J74" s="99"/>
      <c r="K74" s="75" t="s">
        <v>242</v>
      </c>
      <c r="L74" s="99"/>
      <c r="M74" s="100"/>
      <c r="N74" s="100"/>
      <c r="O74" s="88"/>
      <c r="P74" s="88"/>
      <c r="Q74" s="109" t="s">
        <v>186</v>
      </c>
      <c r="R74" s="91">
        <v>3721000</v>
      </c>
      <c r="S74" s="91">
        <f t="shared" si="0"/>
        <v>3721000</v>
      </c>
      <c r="T74" s="91"/>
      <c r="U74" s="88"/>
      <c r="V74" s="88"/>
    </row>
    <row r="75" spans="1:22" ht="51">
      <c r="A75" s="88"/>
      <c r="B75" s="110" t="s">
        <v>202</v>
      </c>
      <c r="C75" s="88"/>
      <c r="D75" s="109"/>
      <c r="E75" s="88"/>
      <c r="F75" s="111"/>
      <c r="G75" s="88"/>
      <c r="H75" s="88">
        <v>1972</v>
      </c>
      <c r="I75" s="79" t="s">
        <v>233</v>
      </c>
      <c r="J75" s="99"/>
      <c r="K75" s="75" t="s">
        <v>242</v>
      </c>
      <c r="L75" s="99"/>
      <c r="M75" s="100"/>
      <c r="N75" s="100"/>
      <c r="O75" s="88"/>
      <c r="P75" s="88"/>
      <c r="Q75" s="109" t="s">
        <v>186</v>
      </c>
      <c r="R75" s="91">
        <v>325500</v>
      </c>
      <c r="S75" s="91">
        <f t="shared" si="0"/>
        <v>325500</v>
      </c>
      <c r="T75" s="91"/>
      <c r="U75" s="88"/>
      <c r="V75" s="88"/>
    </row>
    <row r="76" spans="1:22" ht="51">
      <c r="A76" s="88"/>
      <c r="B76" s="110" t="s">
        <v>203</v>
      </c>
      <c r="C76" s="88"/>
      <c r="D76" s="109"/>
      <c r="E76" s="88"/>
      <c r="F76" s="111"/>
      <c r="G76" s="88"/>
      <c r="H76" s="88">
        <v>1984</v>
      </c>
      <c r="I76" s="79" t="s">
        <v>233</v>
      </c>
      <c r="J76" s="99"/>
      <c r="K76" s="75" t="s">
        <v>242</v>
      </c>
      <c r="L76" s="99"/>
      <c r="M76" s="100"/>
      <c r="N76" s="100"/>
      <c r="O76" s="88"/>
      <c r="P76" s="88"/>
      <c r="Q76" s="109" t="s">
        <v>186</v>
      </c>
      <c r="R76" s="91">
        <v>1095000</v>
      </c>
      <c r="S76" s="91">
        <f t="shared" si="0"/>
        <v>1095000</v>
      </c>
      <c r="T76" s="91"/>
      <c r="U76" s="88"/>
      <c r="V76" s="88"/>
    </row>
    <row r="77" spans="1:22" ht="26.25" customHeight="1">
      <c r="A77" s="88"/>
      <c r="B77" s="110" t="s">
        <v>204</v>
      </c>
      <c r="C77" s="88"/>
      <c r="D77" s="109"/>
      <c r="E77" s="88"/>
      <c r="F77" s="111"/>
      <c r="G77" s="88"/>
      <c r="H77" s="88">
        <v>1984</v>
      </c>
      <c r="I77" s="79" t="s">
        <v>233</v>
      </c>
      <c r="J77" s="99"/>
      <c r="K77" s="75" t="s">
        <v>242</v>
      </c>
      <c r="L77" s="99"/>
      <c r="M77" s="100"/>
      <c r="N77" s="100"/>
      <c r="O77" s="88"/>
      <c r="P77" s="88"/>
      <c r="Q77" s="109" t="s">
        <v>186</v>
      </c>
      <c r="R77" s="91">
        <v>1178600</v>
      </c>
      <c r="S77" s="91">
        <f t="shared" si="0"/>
        <v>1178600</v>
      </c>
      <c r="T77" s="91"/>
      <c r="U77" s="88"/>
      <c r="V77" s="88"/>
    </row>
    <row r="78" spans="1:22" ht="51">
      <c r="A78" s="88"/>
      <c r="B78" s="110" t="s">
        <v>205</v>
      </c>
      <c r="C78" s="88"/>
      <c r="D78" s="88"/>
      <c r="E78" s="88"/>
      <c r="F78" s="98"/>
      <c r="G78" s="88"/>
      <c r="H78" s="88">
        <v>2008</v>
      </c>
      <c r="I78" s="79" t="s">
        <v>233</v>
      </c>
      <c r="J78" s="99"/>
      <c r="K78" s="75" t="s">
        <v>242</v>
      </c>
      <c r="L78" s="99"/>
      <c r="M78" s="100"/>
      <c r="N78" s="100"/>
      <c r="O78" s="88"/>
      <c r="P78" s="88"/>
      <c r="Q78" s="109" t="s">
        <v>186</v>
      </c>
      <c r="R78" s="91">
        <v>191300</v>
      </c>
      <c r="S78" s="91">
        <v>165698</v>
      </c>
      <c r="T78" s="91">
        <v>25601</v>
      </c>
      <c r="U78" s="88"/>
      <c r="V78" s="88"/>
    </row>
    <row r="79" spans="1:22" ht="51">
      <c r="A79" s="88"/>
      <c r="B79" s="110" t="s">
        <v>284</v>
      </c>
      <c r="C79" s="88"/>
      <c r="D79" s="88"/>
      <c r="E79" s="88"/>
      <c r="F79" s="98"/>
      <c r="G79" s="88"/>
      <c r="H79" s="88">
        <v>2012</v>
      </c>
      <c r="I79" s="79"/>
      <c r="J79" s="99"/>
      <c r="K79" s="75" t="s">
        <v>242</v>
      </c>
      <c r="L79" s="99"/>
      <c r="M79" s="100"/>
      <c r="N79" s="100"/>
      <c r="O79" s="88"/>
      <c r="P79" s="88"/>
      <c r="Q79" s="109" t="s">
        <v>186</v>
      </c>
      <c r="R79" s="91">
        <v>50000</v>
      </c>
      <c r="S79" s="91">
        <v>50000</v>
      </c>
      <c r="T79" s="91"/>
      <c r="U79" s="88"/>
      <c r="V79" s="88"/>
    </row>
    <row r="80" spans="1:22" ht="51">
      <c r="A80" s="47"/>
      <c r="B80" s="113" t="s">
        <v>206</v>
      </c>
      <c r="C80" s="47"/>
      <c r="D80" s="47"/>
      <c r="E80" s="47"/>
      <c r="F80" s="52"/>
      <c r="G80" s="47"/>
      <c r="H80" s="47">
        <v>2015</v>
      </c>
      <c r="I80" s="79" t="s">
        <v>233</v>
      </c>
      <c r="J80" s="56"/>
      <c r="K80" s="75" t="s">
        <v>242</v>
      </c>
      <c r="L80" s="56"/>
      <c r="M80" s="57"/>
      <c r="N80" s="57"/>
      <c r="O80" s="47"/>
      <c r="P80" s="47"/>
      <c r="Q80" s="109" t="s">
        <v>186</v>
      </c>
      <c r="R80" s="50">
        <v>1547153</v>
      </c>
      <c r="S80" s="50">
        <v>120334</v>
      </c>
      <c r="T80" s="50">
        <v>1426818</v>
      </c>
      <c r="U80" s="47"/>
      <c r="V80" s="47"/>
    </row>
  </sheetData>
  <phoneticPr fontId="2" type="noConversion"/>
  <printOptions horizontalCentered="1"/>
  <pageMargins left="0.70866141732283472" right="0.39370078740157483" top="0.15748031496062992" bottom="0.15748031496062992" header="0.31496062992125984" footer="0.31496062992125984"/>
  <pageSetup paperSize="9" scale="80" orientation="landscape" r:id="rId1"/>
  <rowBreaks count="1" manualBreakCount="1">
    <brk id="60" max="21" man="1"/>
  </rowBreaks>
  <colBreaks count="1" manualBreakCount="1">
    <brk id="11" max="2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68"/>
  <sheetViews>
    <sheetView view="pageBreakPreview" zoomScale="55" zoomScaleNormal="85" zoomScaleSheetLayoutView="55" workbookViewId="0">
      <pane ySplit="8" topLeftCell="A9" activePane="bottomLeft" state="frozen"/>
      <selection pane="bottomLeft" activeCell="E15" sqref="E15"/>
    </sheetView>
  </sheetViews>
  <sheetFormatPr defaultColWidth="8.85546875" defaultRowHeight="15.75"/>
  <cols>
    <col min="1" max="1" width="7.42578125" style="3" customWidth="1"/>
    <col min="2" max="2" width="26.85546875" style="3" customWidth="1"/>
    <col min="3" max="3" width="12" style="3" customWidth="1"/>
    <col min="4" max="4" width="14.28515625" style="3" customWidth="1"/>
    <col min="5" max="5" width="18" style="3" customWidth="1"/>
    <col min="6" max="6" width="25.42578125" style="3" customWidth="1"/>
    <col min="7" max="7" width="7.7109375" style="3" customWidth="1"/>
    <col min="8" max="8" width="8.85546875" style="68" customWidth="1"/>
    <col min="9" max="9" width="12" style="68" customWidth="1"/>
    <col min="10" max="10" width="11.85546875" style="3" customWidth="1"/>
    <col min="11" max="11" width="11.42578125" style="3" customWidth="1"/>
    <col min="12" max="12" width="13.85546875" style="3" customWidth="1"/>
    <col min="13" max="13" width="13" style="3" customWidth="1"/>
    <col min="14" max="14" width="29.28515625" style="43" customWidth="1"/>
    <col min="15" max="16384" width="8.85546875" style="3"/>
  </cols>
  <sheetData>
    <row r="2" spans="1:14" ht="18.75">
      <c r="B2" s="60" t="s">
        <v>237</v>
      </c>
    </row>
    <row r="3" spans="1:14">
      <c r="B3" s="2"/>
    </row>
    <row r="4" spans="1:14">
      <c r="B4" s="2" t="s">
        <v>75</v>
      </c>
    </row>
    <row r="5" spans="1:14">
      <c r="B5" s="2"/>
    </row>
    <row r="6" spans="1:14">
      <c r="B6" s="2" t="s">
        <v>76</v>
      </c>
    </row>
    <row r="8" spans="1:14" ht="78.75">
      <c r="A8" s="66" t="s">
        <v>67</v>
      </c>
      <c r="B8" s="27" t="s">
        <v>68</v>
      </c>
      <c r="C8" s="27" t="s">
        <v>69</v>
      </c>
      <c r="D8" s="27" t="s">
        <v>70</v>
      </c>
      <c r="E8" s="27" t="s">
        <v>71</v>
      </c>
      <c r="F8" s="27" t="s">
        <v>31</v>
      </c>
      <c r="G8" s="27" t="s">
        <v>72</v>
      </c>
      <c r="H8" s="27" t="s">
        <v>73</v>
      </c>
      <c r="I8" s="11" t="s">
        <v>66</v>
      </c>
      <c r="J8" s="14" t="s">
        <v>30</v>
      </c>
      <c r="K8" s="14" t="s">
        <v>12</v>
      </c>
      <c r="L8" s="14" t="s">
        <v>11</v>
      </c>
      <c r="M8" s="14" t="s">
        <v>44</v>
      </c>
      <c r="N8" s="27" t="s">
        <v>74</v>
      </c>
    </row>
    <row r="9" spans="1:14" ht="31.5">
      <c r="A9" s="12">
        <v>1</v>
      </c>
      <c r="B9" s="32" t="s">
        <v>165</v>
      </c>
      <c r="C9" s="31" t="s">
        <v>241</v>
      </c>
      <c r="D9" s="31" t="s">
        <v>166</v>
      </c>
      <c r="E9" s="31" t="s">
        <v>239</v>
      </c>
      <c r="F9" s="31" t="s">
        <v>238</v>
      </c>
      <c r="G9" s="12">
        <v>2011</v>
      </c>
      <c r="H9" s="12"/>
      <c r="I9" s="12"/>
      <c r="J9" s="12"/>
      <c r="K9" s="67" t="s">
        <v>252</v>
      </c>
      <c r="L9" s="67" t="s">
        <v>252</v>
      </c>
      <c r="M9" s="67"/>
      <c r="N9" s="58"/>
    </row>
    <row r="10" spans="1:14" ht="31.5">
      <c r="A10" s="12">
        <v>2</v>
      </c>
      <c r="B10" s="32" t="s">
        <v>240</v>
      </c>
      <c r="C10" s="31" t="s">
        <v>244</v>
      </c>
      <c r="D10" s="31" t="s">
        <v>245</v>
      </c>
      <c r="E10" s="31" t="s">
        <v>246</v>
      </c>
      <c r="F10" s="31" t="s">
        <v>238</v>
      </c>
      <c r="G10" s="31" t="s">
        <v>247</v>
      </c>
      <c r="H10" s="31"/>
      <c r="I10" s="31"/>
      <c r="J10" s="31"/>
      <c r="K10" s="67" t="s">
        <v>253</v>
      </c>
      <c r="L10" s="50">
        <v>434742</v>
      </c>
      <c r="M10" s="50">
        <v>12407</v>
      </c>
      <c r="N10" s="61"/>
    </row>
    <row r="11" spans="1:14" ht="31.5">
      <c r="A11" s="12">
        <v>3</v>
      </c>
      <c r="B11" s="32" t="s">
        <v>248</v>
      </c>
      <c r="C11" s="31"/>
      <c r="D11" s="31" t="s">
        <v>249</v>
      </c>
      <c r="E11" s="31" t="s">
        <v>250</v>
      </c>
      <c r="F11" s="31" t="s">
        <v>238</v>
      </c>
      <c r="G11" s="31" t="s">
        <v>251</v>
      </c>
      <c r="H11" s="31"/>
      <c r="I11" s="31"/>
      <c r="J11" s="31"/>
      <c r="K11" s="67" t="s">
        <v>254</v>
      </c>
      <c r="L11" s="50">
        <v>200000</v>
      </c>
      <c r="M11" s="50"/>
      <c r="N11" s="61"/>
    </row>
    <row r="12" spans="1:14">
      <c r="A12" s="12">
        <v>12</v>
      </c>
      <c r="B12" s="32"/>
      <c r="C12" s="31"/>
      <c r="D12" s="31"/>
      <c r="E12" s="31"/>
      <c r="F12" s="31"/>
      <c r="G12" s="31"/>
      <c r="H12" s="31"/>
      <c r="I12" s="31"/>
      <c r="J12" s="31"/>
      <c r="K12" s="67"/>
      <c r="L12" s="50"/>
      <c r="M12" s="50"/>
      <c r="N12" s="61"/>
    </row>
    <row r="13" spans="1:14">
      <c r="A13" s="12">
        <v>13</v>
      </c>
      <c r="B13" s="32"/>
      <c r="C13" s="31"/>
      <c r="D13" s="31"/>
      <c r="E13" s="31"/>
      <c r="F13" s="31"/>
      <c r="G13" s="31"/>
      <c r="H13" s="31"/>
      <c r="I13" s="31"/>
      <c r="J13" s="31"/>
      <c r="K13" s="67"/>
      <c r="L13" s="50"/>
      <c r="M13" s="50"/>
      <c r="N13" s="61"/>
    </row>
    <row r="14" spans="1:14">
      <c r="A14" s="12">
        <v>14</v>
      </c>
      <c r="B14" s="32"/>
      <c r="C14" s="31"/>
      <c r="D14" s="31"/>
      <c r="E14" s="31"/>
      <c r="F14" s="31"/>
      <c r="G14" s="31"/>
      <c r="H14" s="31"/>
      <c r="I14" s="31"/>
      <c r="J14" s="31"/>
      <c r="K14" s="67"/>
      <c r="L14" s="50"/>
      <c r="M14" s="69"/>
      <c r="N14" s="61"/>
    </row>
    <row r="15" spans="1:14">
      <c r="A15" s="12">
        <v>15</v>
      </c>
      <c r="B15" s="32"/>
      <c r="C15" s="31"/>
      <c r="D15" s="31"/>
      <c r="E15" s="31"/>
      <c r="F15" s="31"/>
      <c r="G15" s="31"/>
      <c r="H15" s="31"/>
      <c r="I15" s="31"/>
      <c r="J15" s="31"/>
      <c r="K15" s="67"/>
      <c r="L15" s="50"/>
      <c r="M15" s="50"/>
      <c r="N15" s="61"/>
    </row>
    <row r="16" spans="1:14">
      <c r="A16" s="12">
        <v>16</v>
      </c>
      <c r="B16" s="32"/>
      <c r="C16" s="31"/>
      <c r="D16" s="31"/>
      <c r="E16" s="31"/>
      <c r="F16" s="31"/>
      <c r="G16" s="37"/>
      <c r="H16" s="31"/>
      <c r="I16" s="31"/>
      <c r="J16" s="31"/>
      <c r="K16" s="67"/>
      <c r="L16" s="50"/>
      <c r="M16" s="50"/>
      <c r="N16" s="61"/>
    </row>
    <row r="17" spans="1:13">
      <c r="A17" s="43"/>
      <c r="B17" s="43"/>
      <c r="C17" s="43"/>
      <c r="D17" s="43"/>
      <c r="E17" s="43"/>
      <c r="F17" s="43"/>
      <c r="G17" s="43"/>
      <c r="H17" s="69"/>
      <c r="I17" s="69"/>
      <c r="J17" s="43"/>
      <c r="K17" s="43"/>
      <c r="L17" s="43"/>
      <c r="M17" s="43"/>
    </row>
    <row r="18" spans="1:13">
      <c r="A18" s="43"/>
      <c r="B18" s="43"/>
      <c r="C18" s="43"/>
      <c r="D18" s="43"/>
      <c r="E18" s="43"/>
      <c r="F18" s="43"/>
      <c r="G18" s="43"/>
      <c r="H18" s="69"/>
      <c r="I18" s="69"/>
      <c r="J18" s="43"/>
      <c r="K18" s="43"/>
      <c r="L18" s="43"/>
      <c r="M18" s="43"/>
    </row>
    <row r="19" spans="1:13">
      <c r="A19" s="43"/>
      <c r="B19" s="43"/>
      <c r="C19" s="43"/>
      <c r="D19" s="43"/>
      <c r="E19" s="43"/>
      <c r="F19" s="43"/>
      <c r="G19" s="43"/>
      <c r="H19" s="69"/>
      <c r="I19" s="69"/>
      <c r="J19" s="43"/>
      <c r="K19" s="43"/>
      <c r="L19" s="43"/>
      <c r="M19" s="43"/>
    </row>
    <row r="20" spans="1:13">
      <c r="A20" s="43"/>
      <c r="B20" s="43"/>
      <c r="C20" s="43"/>
      <c r="D20" s="43"/>
      <c r="E20" s="43"/>
      <c r="F20" s="43"/>
      <c r="G20" s="43"/>
      <c r="H20" s="69"/>
      <c r="I20" s="69"/>
      <c r="J20" s="43"/>
      <c r="K20" s="43"/>
      <c r="L20" s="43"/>
      <c r="M20" s="43"/>
    </row>
    <row r="21" spans="1:13">
      <c r="A21" s="43"/>
      <c r="B21" s="43"/>
      <c r="C21" s="43"/>
      <c r="D21" s="43"/>
      <c r="E21" s="43"/>
      <c r="F21" s="43"/>
      <c r="G21" s="43"/>
      <c r="H21" s="69"/>
      <c r="I21" s="69"/>
      <c r="J21" s="43"/>
      <c r="K21" s="43"/>
      <c r="L21" s="43"/>
      <c r="M21" s="43"/>
    </row>
    <row r="22" spans="1:13">
      <c r="A22" s="43"/>
      <c r="B22" s="43"/>
      <c r="C22" s="43"/>
      <c r="D22" s="43"/>
      <c r="E22" s="43"/>
      <c r="F22" s="43"/>
      <c r="G22" s="43"/>
      <c r="H22" s="69"/>
      <c r="I22" s="69"/>
      <c r="J22" s="43"/>
      <c r="K22" s="43"/>
      <c r="L22" s="43"/>
      <c r="M22" s="43"/>
    </row>
    <row r="23" spans="1:13">
      <c r="A23" s="43"/>
      <c r="B23" s="43"/>
      <c r="C23" s="43"/>
      <c r="D23" s="43"/>
      <c r="E23" s="43"/>
      <c r="F23" s="43"/>
      <c r="G23" s="43"/>
      <c r="H23" s="69"/>
      <c r="I23" s="69"/>
      <c r="J23" s="43"/>
      <c r="K23" s="43"/>
      <c r="L23" s="43"/>
      <c r="M23" s="43"/>
    </row>
    <row r="24" spans="1:13">
      <c r="A24" s="43"/>
      <c r="B24" s="43"/>
      <c r="C24" s="43"/>
      <c r="D24" s="43"/>
      <c r="E24" s="43"/>
      <c r="F24" s="43"/>
      <c r="G24" s="43"/>
      <c r="H24" s="69"/>
      <c r="I24" s="69"/>
      <c r="J24" s="43"/>
      <c r="K24" s="43"/>
      <c r="L24" s="43"/>
      <c r="M24" s="43"/>
    </row>
    <row r="25" spans="1:13">
      <c r="A25" s="43"/>
      <c r="B25" s="43"/>
      <c r="C25" s="43"/>
      <c r="D25" s="43"/>
      <c r="E25" s="43"/>
      <c r="F25" s="43"/>
      <c r="G25" s="43"/>
      <c r="H25" s="69"/>
      <c r="I25" s="69"/>
      <c r="J25" s="43"/>
      <c r="K25" s="43"/>
      <c r="L25" s="43"/>
      <c r="M25" s="43"/>
    </row>
    <row r="26" spans="1:13">
      <c r="A26" s="43"/>
      <c r="B26" s="43"/>
      <c r="C26" s="43"/>
      <c r="D26" s="43"/>
      <c r="E26" s="43"/>
      <c r="F26" s="43"/>
      <c r="G26" s="43"/>
      <c r="H26" s="69"/>
      <c r="I26" s="69"/>
      <c r="J26" s="43"/>
      <c r="K26" s="43"/>
      <c r="L26" s="43"/>
      <c r="M26" s="43"/>
    </row>
    <row r="27" spans="1:13">
      <c r="A27" s="43"/>
      <c r="B27" s="43"/>
      <c r="C27" s="43"/>
      <c r="D27" s="43"/>
      <c r="E27" s="43"/>
      <c r="F27" s="43"/>
      <c r="G27" s="43"/>
      <c r="H27" s="69"/>
      <c r="I27" s="69"/>
      <c r="J27" s="43"/>
      <c r="K27" s="43"/>
      <c r="L27" s="43"/>
      <c r="M27" s="43"/>
    </row>
    <row r="28" spans="1:13">
      <c r="A28" s="43"/>
      <c r="B28" s="43"/>
      <c r="C28" s="43"/>
      <c r="D28" s="43"/>
      <c r="E28" s="43"/>
      <c r="F28" s="43"/>
      <c r="G28" s="43"/>
      <c r="H28" s="69"/>
      <c r="I28" s="69"/>
      <c r="J28" s="43"/>
      <c r="K28" s="43"/>
      <c r="L28" s="43"/>
      <c r="M28" s="43"/>
    </row>
    <row r="29" spans="1:13">
      <c r="A29" s="43"/>
      <c r="B29" s="43"/>
      <c r="C29" s="43"/>
      <c r="D29" s="43"/>
      <c r="E29" s="43"/>
      <c r="F29" s="43"/>
      <c r="G29" s="43"/>
      <c r="H29" s="69"/>
      <c r="I29" s="69"/>
      <c r="J29" s="43"/>
      <c r="K29" s="43"/>
      <c r="L29" s="43"/>
      <c r="M29" s="43"/>
    </row>
    <row r="30" spans="1:13">
      <c r="A30" s="43"/>
      <c r="B30" s="43"/>
      <c r="C30" s="43"/>
      <c r="D30" s="43"/>
      <c r="E30" s="43"/>
      <c r="F30" s="43"/>
      <c r="G30" s="43"/>
      <c r="H30" s="69"/>
      <c r="I30" s="69"/>
      <c r="J30" s="43"/>
      <c r="K30" s="43"/>
      <c r="L30" s="43"/>
      <c r="M30" s="43"/>
    </row>
    <row r="31" spans="1:13">
      <c r="A31" s="43"/>
      <c r="B31" s="43"/>
      <c r="C31" s="43"/>
      <c r="D31" s="43"/>
      <c r="E31" s="43"/>
      <c r="F31" s="43"/>
      <c r="G31" s="43"/>
      <c r="H31" s="69"/>
      <c r="I31" s="69"/>
      <c r="J31" s="43"/>
      <c r="K31" s="43"/>
      <c r="L31" s="43"/>
      <c r="M31" s="43"/>
    </row>
    <row r="32" spans="1:13">
      <c r="A32" s="43"/>
      <c r="B32" s="43"/>
      <c r="C32" s="43"/>
      <c r="D32" s="43"/>
      <c r="E32" s="43"/>
      <c r="F32" s="43"/>
      <c r="G32" s="43"/>
      <c r="H32" s="69"/>
      <c r="I32" s="69"/>
      <c r="J32" s="43"/>
      <c r="K32" s="43"/>
      <c r="L32" s="43"/>
      <c r="M32" s="43"/>
    </row>
    <row r="33" spans="1:13">
      <c r="A33" s="43"/>
      <c r="B33" s="43"/>
      <c r="C33" s="43"/>
      <c r="D33" s="43"/>
      <c r="E33" s="43"/>
      <c r="F33" s="43"/>
      <c r="G33" s="43"/>
      <c r="H33" s="69"/>
      <c r="I33" s="69"/>
      <c r="J33" s="43"/>
      <c r="K33" s="43"/>
      <c r="L33" s="43"/>
      <c r="M33" s="43"/>
    </row>
    <row r="34" spans="1:13">
      <c r="A34" s="43"/>
      <c r="B34" s="43"/>
      <c r="C34" s="43"/>
      <c r="D34" s="43"/>
      <c r="E34" s="43"/>
      <c r="F34" s="43"/>
      <c r="G34" s="43"/>
      <c r="H34" s="69"/>
      <c r="I34" s="69"/>
      <c r="J34" s="43"/>
      <c r="K34" s="43"/>
      <c r="L34" s="43"/>
      <c r="M34" s="43"/>
    </row>
    <row r="35" spans="1:13">
      <c r="A35" s="43"/>
      <c r="B35" s="43"/>
      <c r="C35" s="43"/>
      <c r="D35" s="43"/>
      <c r="E35" s="43"/>
      <c r="F35" s="43"/>
      <c r="G35" s="43"/>
      <c r="H35" s="69"/>
      <c r="I35" s="69"/>
      <c r="J35" s="43"/>
      <c r="K35" s="43"/>
      <c r="L35" s="43"/>
      <c r="M35" s="43"/>
    </row>
    <row r="36" spans="1:13">
      <c r="A36" s="43"/>
      <c r="B36" s="43"/>
      <c r="C36" s="43"/>
      <c r="D36" s="43"/>
      <c r="E36" s="43"/>
      <c r="F36" s="43"/>
      <c r="G36" s="43"/>
      <c r="H36" s="69"/>
      <c r="I36" s="69"/>
      <c r="J36" s="43"/>
      <c r="K36" s="43"/>
      <c r="L36" s="43"/>
      <c r="M36" s="43"/>
    </row>
    <row r="37" spans="1:13">
      <c r="A37" s="43"/>
      <c r="B37" s="43"/>
      <c r="C37" s="43"/>
      <c r="D37" s="43"/>
      <c r="E37" s="43"/>
      <c r="F37" s="43"/>
      <c r="G37" s="43"/>
      <c r="H37" s="69"/>
      <c r="I37" s="69"/>
      <c r="J37" s="43"/>
      <c r="K37" s="43"/>
      <c r="L37" s="43"/>
      <c r="M37" s="43"/>
    </row>
    <row r="38" spans="1:13">
      <c r="A38" s="43"/>
      <c r="B38" s="43"/>
      <c r="C38" s="43"/>
      <c r="D38" s="43"/>
      <c r="E38" s="43"/>
      <c r="F38" s="43"/>
      <c r="G38" s="43"/>
      <c r="H38" s="69"/>
      <c r="I38" s="69"/>
      <c r="J38" s="43"/>
      <c r="K38" s="43"/>
      <c r="L38" s="43"/>
      <c r="M38" s="43"/>
    </row>
    <row r="39" spans="1:13">
      <c r="A39" s="43"/>
      <c r="B39" s="43"/>
      <c r="C39" s="43"/>
      <c r="D39" s="43"/>
      <c r="E39" s="43"/>
      <c r="F39" s="43"/>
      <c r="G39" s="43"/>
      <c r="H39" s="69"/>
      <c r="I39" s="69"/>
      <c r="J39" s="43"/>
      <c r="K39" s="43"/>
      <c r="L39" s="43"/>
      <c r="M39" s="43"/>
    </row>
    <row r="40" spans="1:13">
      <c r="A40" s="43"/>
      <c r="B40" s="43"/>
      <c r="C40" s="43"/>
      <c r="D40" s="43"/>
      <c r="E40" s="43"/>
      <c r="F40" s="43"/>
      <c r="G40" s="43"/>
      <c r="H40" s="69"/>
      <c r="I40" s="69"/>
      <c r="J40" s="43"/>
      <c r="K40" s="43"/>
      <c r="L40" s="43"/>
      <c r="M40" s="43"/>
    </row>
    <row r="41" spans="1:13">
      <c r="A41" s="43"/>
      <c r="B41" s="43"/>
      <c r="C41" s="43"/>
      <c r="D41" s="43"/>
      <c r="E41" s="43"/>
      <c r="F41" s="43"/>
      <c r="G41" s="43"/>
      <c r="H41" s="69"/>
      <c r="I41" s="69"/>
      <c r="J41" s="43"/>
      <c r="K41" s="43"/>
      <c r="L41" s="43"/>
      <c r="M41" s="43"/>
    </row>
    <row r="42" spans="1:13">
      <c r="A42" s="43"/>
      <c r="B42" s="43"/>
      <c r="C42" s="43"/>
      <c r="D42" s="43"/>
      <c r="E42" s="43"/>
      <c r="F42" s="43"/>
      <c r="G42" s="43"/>
      <c r="H42" s="69"/>
      <c r="I42" s="69"/>
      <c r="J42" s="43"/>
      <c r="K42" s="43"/>
      <c r="L42" s="43"/>
      <c r="M42" s="43"/>
    </row>
    <row r="43" spans="1:13">
      <c r="A43" s="43"/>
      <c r="B43" s="43"/>
      <c r="C43" s="43"/>
      <c r="D43" s="43"/>
      <c r="E43" s="43"/>
      <c r="F43" s="43"/>
      <c r="G43" s="43"/>
      <c r="H43" s="69"/>
      <c r="I43" s="69"/>
      <c r="J43" s="43"/>
      <c r="K43" s="43"/>
      <c r="L43" s="43"/>
      <c r="M43" s="43"/>
    </row>
    <row r="44" spans="1:13">
      <c r="A44" s="43"/>
      <c r="B44" s="43"/>
      <c r="C44" s="43"/>
      <c r="D44" s="43"/>
      <c r="E44" s="43"/>
      <c r="F44" s="43"/>
      <c r="G44" s="43"/>
      <c r="H44" s="69"/>
      <c r="I44" s="69"/>
      <c r="J44" s="43"/>
      <c r="K44" s="43"/>
      <c r="L44" s="43"/>
      <c r="M44" s="43"/>
    </row>
    <row r="45" spans="1:13">
      <c r="A45" s="43"/>
      <c r="B45" s="43"/>
      <c r="C45" s="43"/>
      <c r="D45" s="43"/>
      <c r="E45" s="43"/>
      <c r="F45" s="43"/>
      <c r="G45" s="43"/>
      <c r="H45" s="69"/>
      <c r="I45" s="69"/>
      <c r="J45" s="43"/>
      <c r="K45" s="43"/>
      <c r="L45" s="43"/>
      <c r="M45" s="43"/>
    </row>
    <row r="46" spans="1:13">
      <c r="A46" s="43"/>
      <c r="B46" s="43"/>
      <c r="C46" s="43"/>
      <c r="D46" s="43"/>
      <c r="E46" s="43"/>
      <c r="F46" s="43"/>
      <c r="G46" s="43"/>
      <c r="H46" s="69"/>
      <c r="I46" s="69"/>
      <c r="J46" s="43"/>
      <c r="K46" s="43"/>
      <c r="L46" s="43"/>
      <c r="M46" s="43"/>
    </row>
    <row r="47" spans="1:13">
      <c r="A47" s="43"/>
      <c r="B47" s="43"/>
      <c r="C47" s="43"/>
      <c r="D47" s="43"/>
      <c r="E47" s="43"/>
      <c r="F47" s="43"/>
      <c r="G47" s="43"/>
      <c r="H47" s="69"/>
      <c r="I47" s="69"/>
      <c r="J47" s="43"/>
      <c r="K47" s="43"/>
      <c r="L47" s="43"/>
      <c r="M47" s="43"/>
    </row>
    <row r="48" spans="1:13">
      <c r="A48" s="43"/>
      <c r="B48" s="43"/>
      <c r="C48" s="43"/>
      <c r="D48" s="43"/>
      <c r="E48" s="43"/>
      <c r="F48" s="43"/>
      <c r="G48" s="43"/>
      <c r="H48" s="69"/>
      <c r="I48" s="69"/>
      <c r="J48" s="43"/>
      <c r="K48" s="43"/>
      <c r="L48" s="43"/>
      <c r="M48" s="43"/>
    </row>
    <row r="49" spans="1:13">
      <c r="A49" s="43"/>
      <c r="B49" s="43"/>
      <c r="C49" s="43"/>
      <c r="D49" s="43"/>
      <c r="E49" s="43"/>
      <c r="F49" s="43"/>
      <c r="G49" s="43"/>
      <c r="H49" s="69"/>
      <c r="I49" s="69"/>
      <c r="J49" s="43"/>
      <c r="K49" s="43"/>
      <c r="L49" s="43"/>
      <c r="M49" s="43"/>
    </row>
    <row r="50" spans="1:13">
      <c r="A50" s="43"/>
      <c r="B50" s="43"/>
      <c r="C50" s="43"/>
      <c r="D50" s="43"/>
      <c r="E50" s="43"/>
      <c r="F50" s="43"/>
      <c r="G50" s="43"/>
      <c r="H50" s="69"/>
      <c r="I50" s="69"/>
      <c r="J50" s="43"/>
      <c r="K50" s="43"/>
      <c r="L50" s="43"/>
      <c r="M50" s="43"/>
    </row>
    <row r="51" spans="1:13">
      <c r="A51" s="43"/>
      <c r="B51" s="43"/>
      <c r="C51" s="43"/>
      <c r="D51" s="43"/>
      <c r="E51" s="43"/>
      <c r="F51" s="43"/>
      <c r="G51" s="43"/>
      <c r="H51" s="69"/>
      <c r="I51" s="69"/>
      <c r="J51" s="43"/>
      <c r="K51" s="43"/>
      <c r="L51" s="43"/>
      <c r="M51" s="43"/>
    </row>
    <row r="52" spans="1:13">
      <c r="A52" s="43"/>
      <c r="B52" s="43"/>
      <c r="C52" s="43"/>
      <c r="D52" s="43"/>
      <c r="E52" s="43"/>
      <c r="F52" s="43"/>
      <c r="G52" s="43"/>
      <c r="H52" s="69"/>
      <c r="I52" s="69"/>
      <c r="J52" s="43"/>
      <c r="K52" s="43"/>
      <c r="L52" s="43"/>
      <c r="M52" s="43"/>
    </row>
    <row r="53" spans="1:13">
      <c r="A53" s="43"/>
      <c r="B53" s="43"/>
      <c r="C53" s="43"/>
      <c r="D53" s="43"/>
      <c r="E53" s="43"/>
      <c r="F53" s="43"/>
      <c r="G53" s="43"/>
      <c r="H53" s="69"/>
      <c r="I53" s="69"/>
      <c r="J53" s="43"/>
      <c r="K53" s="43"/>
      <c r="L53" s="43"/>
      <c r="M53" s="43"/>
    </row>
    <row r="54" spans="1:13">
      <c r="A54" s="43"/>
      <c r="B54" s="43"/>
      <c r="C54" s="43"/>
      <c r="D54" s="43"/>
      <c r="E54" s="43"/>
      <c r="F54" s="43"/>
      <c r="G54" s="43"/>
      <c r="H54" s="69"/>
      <c r="I54" s="69"/>
      <c r="J54" s="43"/>
      <c r="K54" s="43"/>
      <c r="L54" s="43"/>
      <c r="M54" s="43"/>
    </row>
    <row r="55" spans="1:13">
      <c r="A55" s="43"/>
      <c r="B55" s="43"/>
      <c r="C55" s="43"/>
      <c r="D55" s="43"/>
      <c r="E55" s="43"/>
      <c r="F55" s="43"/>
      <c r="G55" s="43"/>
      <c r="H55" s="69"/>
      <c r="I55" s="69"/>
      <c r="J55" s="43"/>
      <c r="K55" s="43"/>
      <c r="L55" s="43"/>
      <c r="M55" s="43"/>
    </row>
    <row r="56" spans="1:13">
      <c r="A56" s="43"/>
      <c r="B56" s="43"/>
      <c r="C56" s="43"/>
      <c r="D56" s="43"/>
      <c r="E56" s="43"/>
      <c r="F56" s="43"/>
      <c r="G56" s="43"/>
      <c r="H56" s="69"/>
      <c r="I56" s="69"/>
      <c r="J56" s="43"/>
      <c r="K56" s="43"/>
      <c r="L56" s="43"/>
      <c r="M56" s="43"/>
    </row>
    <row r="57" spans="1:13">
      <c r="A57" s="43"/>
      <c r="B57" s="43"/>
      <c r="C57" s="43"/>
      <c r="D57" s="43"/>
      <c r="E57" s="43"/>
      <c r="F57" s="43"/>
      <c r="G57" s="43"/>
      <c r="H57" s="69"/>
      <c r="I57" s="69"/>
      <c r="J57" s="43"/>
      <c r="K57" s="43"/>
      <c r="L57" s="43"/>
      <c r="M57" s="43"/>
    </row>
    <row r="58" spans="1:13">
      <c r="A58" s="43"/>
      <c r="B58" s="43"/>
      <c r="C58" s="43"/>
      <c r="D58" s="43"/>
      <c r="E58" s="43"/>
      <c r="F58" s="43"/>
      <c r="G58" s="43"/>
      <c r="H58" s="69"/>
      <c r="I58" s="69"/>
      <c r="J58" s="43"/>
      <c r="K58" s="43"/>
      <c r="L58" s="43"/>
      <c r="M58" s="43"/>
    </row>
    <row r="59" spans="1:13">
      <c r="A59" s="43"/>
      <c r="B59" s="43"/>
      <c r="C59" s="43"/>
      <c r="D59" s="43"/>
      <c r="E59" s="43"/>
      <c r="F59" s="43"/>
      <c r="G59" s="43"/>
      <c r="H59" s="69"/>
      <c r="I59" s="69"/>
      <c r="J59" s="43"/>
      <c r="K59" s="43"/>
      <c r="L59" s="43"/>
      <c r="M59" s="43"/>
    </row>
    <row r="60" spans="1:13">
      <c r="A60" s="43"/>
      <c r="B60" s="43"/>
      <c r="C60" s="43"/>
      <c r="D60" s="43"/>
      <c r="E60" s="43"/>
      <c r="F60" s="43"/>
      <c r="G60" s="43"/>
      <c r="H60" s="69"/>
      <c r="I60" s="69"/>
      <c r="J60" s="43"/>
      <c r="K60" s="43"/>
      <c r="L60" s="43"/>
      <c r="M60" s="43"/>
    </row>
    <row r="61" spans="1:13">
      <c r="A61" s="43"/>
      <c r="B61" s="43"/>
      <c r="C61" s="43"/>
      <c r="D61" s="43"/>
      <c r="E61" s="43"/>
      <c r="F61" s="43"/>
      <c r="G61" s="43"/>
      <c r="H61" s="69"/>
      <c r="I61" s="69"/>
      <c r="J61" s="43"/>
      <c r="K61" s="43"/>
      <c r="L61" s="43"/>
      <c r="M61" s="43"/>
    </row>
    <row r="62" spans="1:13">
      <c r="A62" s="43"/>
      <c r="B62" s="43"/>
      <c r="C62" s="43"/>
      <c r="D62" s="43"/>
      <c r="E62" s="43"/>
      <c r="F62" s="43"/>
      <c r="G62" s="43"/>
      <c r="H62" s="69"/>
      <c r="I62" s="69"/>
      <c r="J62" s="43"/>
      <c r="K62" s="43"/>
      <c r="L62" s="43"/>
      <c r="M62" s="43"/>
    </row>
    <row r="63" spans="1:13">
      <c r="A63" s="43"/>
      <c r="B63" s="43"/>
      <c r="C63" s="43"/>
      <c r="D63" s="43"/>
      <c r="E63" s="43"/>
      <c r="F63" s="43"/>
      <c r="G63" s="43"/>
      <c r="H63" s="69"/>
      <c r="I63" s="69"/>
      <c r="J63" s="43"/>
      <c r="K63" s="43"/>
      <c r="L63" s="43"/>
      <c r="M63" s="43"/>
    </row>
    <row r="64" spans="1:13">
      <c r="A64" s="43"/>
      <c r="B64" s="43"/>
      <c r="C64" s="43"/>
      <c r="D64" s="43"/>
      <c r="E64" s="43"/>
      <c r="F64" s="43"/>
      <c r="G64" s="43"/>
      <c r="H64" s="69"/>
      <c r="I64" s="69"/>
      <c r="J64" s="43"/>
      <c r="K64" s="43"/>
      <c r="L64" s="43"/>
      <c r="M64" s="43"/>
    </row>
    <row r="65" spans="1:13">
      <c r="A65" s="43"/>
      <c r="B65" s="43"/>
      <c r="C65" s="43"/>
      <c r="D65" s="43"/>
      <c r="E65" s="43"/>
      <c r="F65" s="43"/>
      <c r="G65" s="43"/>
      <c r="H65" s="69"/>
      <c r="I65" s="69"/>
      <c r="J65" s="43"/>
      <c r="K65" s="43"/>
      <c r="L65" s="43"/>
      <c r="M65" s="43"/>
    </row>
    <row r="66" spans="1:13">
      <c r="A66" s="43"/>
      <c r="B66" s="43"/>
      <c r="C66" s="43"/>
      <c r="D66" s="43"/>
      <c r="E66" s="43"/>
      <c r="F66" s="43"/>
      <c r="G66" s="43"/>
      <c r="H66" s="69"/>
      <c r="I66" s="69"/>
      <c r="J66" s="43"/>
      <c r="K66" s="43"/>
      <c r="L66" s="43"/>
      <c r="M66" s="43"/>
    </row>
    <row r="67" spans="1:13">
      <c r="A67" s="43"/>
      <c r="B67" s="43"/>
      <c r="C67" s="43"/>
      <c r="D67" s="43"/>
      <c r="E67" s="43"/>
      <c r="F67" s="43"/>
      <c r="G67" s="43"/>
      <c r="H67" s="69"/>
      <c r="I67" s="69"/>
      <c r="J67" s="43"/>
      <c r="K67" s="43"/>
      <c r="L67" s="43"/>
      <c r="M67" s="43"/>
    </row>
    <row r="68" spans="1:13">
      <c r="A68" s="43"/>
      <c r="B68" s="43"/>
      <c r="C68" s="43"/>
      <c r="D68" s="43"/>
      <c r="E68" s="43"/>
      <c r="F68" s="43"/>
      <c r="G68" s="43"/>
      <c r="H68" s="69"/>
      <c r="I68" s="69"/>
      <c r="J68" s="43"/>
      <c r="K68" s="43"/>
      <c r="L68" s="43"/>
      <c r="M68" s="43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70" zoomScaleNormal="85" zoomScaleSheetLayoutView="70" workbookViewId="0">
      <pane ySplit="8" topLeftCell="A9" activePane="bottomLeft" state="frozen"/>
      <selection pane="bottomLeft" activeCell="B30" sqref="B30"/>
    </sheetView>
  </sheetViews>
  <sheetFormatPr defaultColWidth="8.85546875" defaultRowHeight="15.75"/>
  <cols>
    <col min="1" max="1" width="8.85546875" style="16"/>
    <col min="2" max="2" width="31.7109375" style="16" customWidth="1"/>
    <col min="3" max="3" width="11.85546875" style="16" customWidth="1"/>
    <col min="4" max="4" width="11.7109375" style="16" customWidth="1"/>
    <col min="5" max="5" width="14" style="16" customWidth="1"/>
    <col min="6" max="6" width="16" style="16" customWidth="1"/>
    <col min="7" max="7" width="27.42578125" style="16" customWidth="1"/>
    <col min="8" max="8" width="13.28515625" style="16" customWidth="1"/>
    <col min="9" max="9" width="25.7109375" style="26" customWidth="1"/>
    <col min="10" max="10" width="19.140625" style="26" customWidth="1"/>
    <col min="11" max="11" width="12.5703125" style="16" bestFit="1" customWidth="1"/>
    <col min="12" max="16384" width="8.85546875" style="16"/>
  </cols>
  <sheetData>
    <row r="1" spans="1:10" ht="15.75" customHeight="1"/>
    <row r="2" spans="1:10" ht="18.75">
      <c r="B2" s="60" t="s">
        <v>237</v>
      </c>
    </row>
    <row r="3" spans="1:10">
      <c r="B3" s="17"/>
    </row>
    <row r="4" spans="1:10">
      <c r="B4" s="17" t="s">
        <v>75</v>
      </c>
    </row>
    <row r="5" spans="1:10">
      <c r="B5" s="17"/>
    </row>
    <row r="6" spans="1:10">
      <c r="B6" s="17" t="s">
        <v>10</v>
      </c>
    </row>
    <row r="7" spans="1:10">
      <c r="B7" s="17"/>
    </row>
    <row r="8" spans="1:10" ht="141" customHeight="1">
      <c r="A8" s="70"/>
      <c r="B8" s="65" t="s">
        <v>13</v>
      </c>
      <c r="C8" s="64" t="s">
        <v>14</v>
      </c>
      <c r="D8" s="64" t="s">
        <v>15</v>
      </c>
      <c r="E8" s="64" t="s">
        <v>22</v>
      </c>
      <c r="F8" s="64" t="s">
        <v>21</v>
      </c>
      <c r="G8" s="137" t="s">
        <v>17</v>
      </c>
      <c r="H8" s="138"/>
      <c r="I8" s="64" t="s">
        <v>18</v>
      </c>
      <c r="J8" s="64" t="s">
        <v>16</v>
      </c>
    </row>
    <row r="9" spans="1:10" ht="13.9" customHeight="1">
      <c r="A9" s="13"/>
      <c r="B9" s="11"/>
      <c r="C9" s="11"/>
      <c r="D9" s="11"/>
      <c r="E9" s="11"/>
      <c r="F9" s="24"/>
      <c r="G9" s="15"/>
      <c r="H9" s="14"/>
      <c r="I9" s="27"/>
      <c r="J9" s="27"/>
    </row>
    <row r="10" spans="1:10" ht="31.5" customHeight="1">
      <c r="A10" s="12">
        <v>1</v>
      </c>
      <c r="B10" s="18" t="s">
        <v>207</v>
      </c>
      <c r="C10" s="18">
        <v>27900</v>
      </c>
      <c r="D10" s="18">
        <v>27900</v>
      </c>
      <c r="E10" s="28">
        <v>41044</v>
      </c>
      <c r="F10" s="20"/>
      <c r="G10" s="21" t="s">
        <v>217</v>
      </c>
      <c r="H10" s="22"/>
      <c r="I10" s="12" t="s">
        <v>216</v>
      </c>
      <c r="J10" s="12" t="s">
        <v>19</v>
      </c>
    </row>
    <row r="11" spans="1:10" ht="31.5" customHeight="1">
      <c r="A11" s="12">
        <v>2</v>
      </c>
      <c r="B11" s="18" t="s">
        <v>9</v>
      </c>
      <c r="C11" s="18">
        <v>20526</v>
      </c>
      <c r="D11" s="18">
        <v>20526</v>
      </c>
      <c r="E11" s="28">
        <v>40234</v>
      </c>
      <c r="F11" s="20"/>
      <c r="G11" s="21" t="s">
        <v>218</v>
      </c>
      <c r="H11" s="22"/>
      <c r="I11" s="12" t="s">
        <v>216</v>
      </c>
      <c r="J11" s="25" t="s">
        <v>20</v>
      </c>
    </row>
    <row r="12" spans="1:10" ht="18.75" customHeight="1">
      <c r="A12" s="12">
        <v>3</v>
      </c>
      <c r="B12" s="18" t="s">
        <v>9</v>
      </c>
      <c r="C12" s="18">
        <v>29100</v>
      </c>
      <c r="D12" s="18">
        <v>29100</v>
      </c>
      <c r="E12" s="28">
        <v>41044</v>
      </c>
      <c r="F12" s="20"/>
      <c r="G12" s="21" t="s">
        <v>217</v>
      </c>
      <c r="H12" s="22"/>
      <c r="I12" s="12" t="s">
        <v>216</v>
      </c>
      <c r="J12" s="25" t="s">
        <v>20</v>
      </c>
    </row>
    <row r="13" spans="1:10">
      <c r="A13" s="12">
        <v>4</v>
      </c>
      <c r="B13" s="23" t="s">
        <v>215</v>
      </c>
      <c r="C13" s="18">
        <v>30000</v>
      </c>
      <c r="D13" s="18">
        <v>30000</v>
      </c>
      <c r="E13" s="28">
        <v>39812</v>
      </c>
      <c r="F13" s="19"/>
      <c r="G13" s="21" t="s">
        <v>255</v>
      </c>
      <c r="H13" s="22"/>
      <c r="I13" s="12" t="s">
        <v>216</v>
      </c>
      <c r="J13" s="25" t="s">
        <v>20</v>
      </c>
    </row>
    <row r="14" spans="1:10">
      <c r="A14" s="12">
        <v>5</v>
      </c>
      <c r="B14" s="18" t="s">
        <v>9</v>
      </c>
      <c r="C14" s="18">
        <v>30044</v>
      </c>
      <c r="D14" s="18">
        <f>C14</f>
        <v>30044</v>
      </c>
      <c r="E14" s="28">
        <v>41487</v>
      </c>
      <c r="F14" s="19"/>
      <c r="G14" s="21" t="s">
        <v>258</v>
      </c>
      <c r="H14" s="22"/>
      <c r="I14" s="12" t="s">
        <v>216</v>
      </c>
      <c r="J14" s="25" t="s">
        <v>20</v>
      </c>
    </row>
    <row r="15" spans="1:10">
      <c r="A15" s="12">
        <v>6</v>
      </c>
      <c r="B15" s="18" t="s">
        <v>208</v>
      </c>
      <c r="C15" s="18">
        <v>25450</v>
      </c>
      <c r="D15" s="18">
        <f>C15-7069</f>
        <v>18381</v>
      </c>
      <c r="E15" s="28">
        <v>42185</v>
      </c>
      <c r="F15" s="19"/>
      <c r="G15" s="21" t="s">
        <v>256</v>
      </c>
      <c r="H15" s="22"/>
      <c r="I15" s="12" t="s">
        <v>216</v>
      </c>
      <c r="J15" s="25" t="s">
        <v>20</v>
      </c>
    </row>
    <row r="16" spans="1:10">
      <c r="A16" s="12">
        <v>7</v>
      </c>
      <c r="B16" s="18" t="s">
        <v>212</v>
      </c>
      <c r="C16" s="18">
        <v>30000</v>
      </c>
      <c r="D16" s="18">
        <f>C16-9166</f>
        <v>20834</v>
      </c>
      <c r="E16" s="28">
        <v>42215</v>
      </c>
      <c r="F16" s="19"/>
      <c r="G16" s="21" t="s">
        <v>256</v>
      </c>
      <c r="H16" s="22"/>
      <c r="I16" s="12" t="s">
        <v>216</v>
      </c>
      <c r="J16" s="25" t="s">
        <v>20</v>
      </c>
    </row>
    <row r="17" spans="1:10">
      <c r="A17" s="12">
        <v>8</v>
      </c>
      <c r="B17" s="18" t="s">
        <v>8</v>
      </c>
      <c r="C17" s="18">
        <v>5400</v>
      </c>
      <c r="D17" s="18">
        <v>5400</v>
      </c>
      <c r="E17" s="28">
        <v>41044</v>
      </c>
      <c r="F17" s="19"/>
      <c r="G17" s="21" t="s">
        <v>217</v>
      </c>
      <c r="H17" s="22"/>
      <c r="I17" s="12" t="s">
        <v>216</v>
      </c>
      <c r="J17" s="25" t="s">
        <v>20</v>
      </c>
    </row>
    <row r="18" spans="1:10">
      <c r="A18" s="12">
        <v>9</v>
      </c>
      <c r="B18" s="18" t="s">
        <v>210</v>
      </c>
      <c r="C18" s="18">
        <v>14300</v>
      </c>
      <c r="D18" s="18">
        <f>C18-3575</f>
        <v>10725</v>
      </c>
      <c r="E18" s="28">
        <v>42154</v>
      </c>
      <c r="F18" s="19"/>
      <c r="G18" s="21" t="s">
        <v>220</v>
      </c>
      <c r="H18" s="22"/>
      <c r="I18" s="12" t="s">
        <v>216</v>
      </c>
      <c r="J18" s="25" t="s">
        <v>20</v>
      </c>
    </row>
    <row r="19" spans="1:10">
      <c r="A19" s="12">
        <v>10</v>
      </c>
      <c r="B19" s="23" t="s">
        <v>9</v>
      </c>
      <c r="C19" s="18">
        <v>40000</v>
      </c>
      <c r="D19" s="18">
        <v>40000</v>
      </c>
      <c r="E19" s="28">
        <v>42855</v>
      </c>
      <c r="F19" s="19"/>
      <c r="G19" s="21" t="s">
        <v>257</v>
      </c>
      <c r="H19" s="22"/>
      <c r="I19" s="12" t="s">
        <v>216</v>
      </c>
      <c r="J19" s="25" t="s">
        <v>20</v>
      </c>
    </row>
    <row r="20" spans="1:10">
      <c r="A20" s="12">
        <v>11</v>
      </c>
      <c r="B20" s="23" t="s">
        <v>209</v>
      </c>
      <c r="C20" s="18">
        <v>8020</v>
      </c>
      <c r="D20" s="18">
        <f>C20-2005</f>
        <v>6015</v>
      </c>
      <c r="E20" s="28">
        <v>42154</v>
      </c>
      <c r="F20" s="19"/>
      <c r="G20" s="21" t="s">
        <v>220</v>
      </c>
      <c r="H20" s="22"/>
      <c r="I20" s="12" t="s">
        <v>216</v>
      </c>
      <c r="J20" s="25" t="s">
        <v>20</v>
      </c>
    </row>
    <row r="21" spans="1:10">
      <c r="A21" s="12">
        <v>12</v>
      </c>
      <c r="B21" s="23" t="s">
        <v>211</v>
      </c>
      <c r="C21" s="18">
        <v>18730</v>
      </c>
      <c r="D21" s="18">
        <f>C21-16128</f>
        <v>2602</v>
      </c>
      <c r="E21" s="28">
        <v>42734</v>
      </c>
      <c r="F21" s="19"/>
      <c r="G21" s="21" t="s">
        <v>257</v>
      </c>
      <c r="H21" s="22"/>
      <c r="I21" s="12" t="s">
        <v>216</v>
      </c>
      <c r="J21" s="25" t="s">
        <v>20</v>
      </c>
    </row>
    <row r="22" spans="1:10">
      <c r="A22" s="12">
        <v>13</v>
      </c>
      <c r="B22" s="18" t="s">
        <v>209</v>
      </c>
      <c r="C22" s="18">
        <v>11200</v>
      </c>
      <c r="D22" s="18">
        <f>C22-3111</f>
        <v>8089</v>
      </c>
      <c r="E22" s="28">
        <v>42124</v>
      </c>
      <c r="F22" s="19"/>
      <c r="G22" s="21" t="s">
        <v>256</v>
      </c>
      <c r="H22" s="22"/>
      <c r="I22" s="12" t="s">
        <v>216</v>
      </c>
      <c r="J22" s="25" t="s">
        <v>20</v>
      </c>
    </row>
    <row r="23" spans="1:10">
      <c r="A23" s="12">
        <v>14</v>
      </c>
      <c r="B23" s="23" t="s">
        <v>213</v>
      </c>
      <c r="C23" s="18">
        <v>8000</v>
      </c>
      <c r="D23" s="18">
        <f>C23-2444</f>
        <v>5556</v>
      </c>
      <c r="E23" s="28">
        <v>42124</v>
      </c>
      <c r="F23" s="19"/>
      <c r="G23" s="21" t="s">
        <v>220</v>
      </c>
      <c r="H23" s="22"/>
      <c r="I23" s="12" t="s">
        <v>216</v>
      </c>
      <c r="J23" s="25" t="s">
        <v>20</v>
      </c>
    </row>
    <row r="24" spans="1:10">
      <c r="A24" s="12">
        <v>15</v>
      </c>
      <c r="B24" s="23" t="s">
        <v>214</v>
      </c>
      <c r="C24" s="18">
        <v>30000</v>
      </c>
      <c r="D24" s="18">
        <v>14544</v>
      </c>
      <c r="E24" s="28">
        <v>38718</v>
      </c>
      <c r="F24" s="19"/>
      <c r="G24" s="21"/>
      <c r="H24" s="22"/>
      <c r="I24" s="12" t="s">
        <v>216</v>
      </c>
      <c r="J24" s="25" t="s">
        <v>20</v>
      </c>
    </row>
    <row r="25" spans="1:10">
      <c r="A25" s="12">
        <v>16</v>
      </c>
      <c r="B25" s="23" t="s">
        <v>357</v>
      </c>
      <c r="C25" s="18">
        <v>390000</v>
      </c>
      <c r="D25" s="18">
        <v>78000</v>
      </c>
      <c r="E25" s="28">
        <v>42858</v>
      </c>
      <c r="F25" s="19"/>
      <c r="G25" s="21" t="s">
        <v>358</v>
      </c>
      <c r="H25" s="22"/>
      <c r="I25" s="12" t="s">
        <v>216</v>
      </c>
      <c r="J25" s="25" t="s">
        <v>20</v>
      </c>
    </row>
    <row r="26" spans="1:10">
      <c r="A26" s="12">
        <v>17</v>
      </c>
      <c r="B26" s="18" t="s">
        <v>219</v>
      </c>
      <c r="C26" s="18">
        <v>7872</v>
      </c>
      <c r="D26" s="18">
        <v>7872</v>
      </c>
      <c r="E26" s="28">
        <v>42855</v>
      </c>
      <c r="F26" s="19"/>
      <c r="G26" s="21" t="s">
        <v>259</v>
      </c>
      <c r="H26" s="22"/>
      <c r="I26" s="12" t="s">
        <v>216</v>
      </c>
      <c r="J26" s="25" t="s">
        <v>20</v>
      </c>
    </row>
    <row r="27" spans="1:10">
      <c r="A27" s="12">
        <v>18</v>
      </c>
      <c r="B27" s="23" t="s">
        <v>9</v>
      </c>
      <c r="C27" s="18">
        <v>70000</v>
      </c>
      <c r="D27" s="18"/>
      <c r="E27" s="28">
        <v>43150</v>
      </c>
      <c r="F27" s="19"/>
      <c r="G27" s="21" t="s">
        <v>257</v>
      </c>
      <c r="H27" s="22"/>
      <c r="I27" s="12" t="s">
        <v>216</v>
      </c>
      <c r="J27" s="25" t="s">
        <v>20</v>
      </c>
    </row>
    <row r="28" spans="1:10">
      <c r="A28" s="12">
        <v>19</v>
      </c>
      <c r="B28" s="18" t="s">
        <v>360</v>
      </c>
      <c r="C28" s="18">
        <v>26000</v>
      </c>
      <c r="D28" s="18"/>
      <c r="E28" s="28">
        <v>43242</v>
      </c>
      <c r="F28" s="19"/>
      <c r="G28" s="21" t="s">
        <v>257</v>
      </c>
      <c r="H28" s="22"/>
      <c r="I28" s="12" t="s">
        <v>216</v>
      </c>
      <c r="J28" s="25" t="s">
        <v>20</v>
      </c>
    </row>
    <row r="29" spans="1:10">
      <c r="A29" s="12">
        <v>20</v>
      </c>
      <c r="B29" s="18"/>
      <c r="C29" s="18"/>
      <c r="D29" s="18"/>
      <c r="E29" s="28"/>
      <c r="F29" s="19"/>
      <c r="G29" s="21"/>
      <c r="H29" s="22"/>
      <c r="I29" s="12"/>
      <c r="J29" s="25"/>
    </row>
    <row r="30" spans="1:10">
      <c r="A30" s="129"/>
      <c r="B30" s="130"/>
      <c r="C30" s="130"/>
      <c r="D30" s="130"/>
      <c r="E30" s="131"/>
      <c r="F30" s="132"/>
      <c r="G30" s="133"/>
      <c r="H30" s="134"/>
      <c r="I30" s="129"/>
      <c r="J30" s="135"/>
    </row>
    <row r="31" spans="1:10">
      <c r="A31" s="114"/>
      <c r="B31" s="115"/>
      <c r="C31" s="115"/>
      <c r="D31" s="115"/>
      <c r="E31" s="116"/>
      <c r="F31" s="117"/>
      <c r="G31" s="118"/>
      <c r="H31" s="117"/>
      <c r="I31" s="114"/>
      <c r="J31" s="119"/>
    </row>
    <row r="32" spans="1:10">
      <c r="A32" s="114"/>
      <c r="B32" s="115"/>
      <c r="C32" s="115"/>
      <c r="D32" s="115"/>
      <c r="E32" s="116"/>
      <c r="F32" s="117"/>
      <c r="G32" s="118"/>
      <c r="H32" s="117"/>
      <c r="I32" s="114"/>
      <c r="J32" s="119"/>
    </row>
    <row r="33" spans="1:10">
      <c r="A33" s="114"/>
      <c r="B33" s="115"/>
      <c r="C33" s="115"/>
      <c r="D33" s="115"/>
      <c r="E33" s="116"/>
      <c r="F33" s="117"/>
      <c r="G33" s="118"/>
      <c r="H33" s="117"/>
      <c r="I33" s="114"/>
      <c r="J33" s="119"/>
    </row>
    <row r="34" spans="1:10">
      <c r="A34" s="114"/>
      <c r="B34" s="115"/>
      <c r="C34" s="115"/>
      <c r="D34" s="115"/>
      <c r="E34" s="116"/>
      <c r="F34" s="117"/>
      <c r="G34" s="118"/>
      <c r="H34" s="117"/>
      <c r="I34" s="114"/>
      <c r="J34" s="119"/>
    </row>
    <row r="35" spans="1:10">
      <c r="A35" s="114"/>
      <c r="B35" s="136"/>
      <c r="C35" s="115"/>
      <c r="D35" s="115"/>
      <c r="E35" s="116"/>
      <c r="F35" s="117"/>
      <c r="G35" s="118"/>
      <c r="H35" s="117"/>
      <c r="I35" s="114"/>
      <c r="J35" s="119"/>
    </row>
    <row r="36" spans="1:10">
      <c r="A36" s="114"/>
      <c r="B36" s="115"/>
      <c r="C36" s="115"/>
      <c r="D36" s="115"/>
      <c r="E36" s="116"/>
      <c r="F36" s="117"/>
      <c r="G36" s="118"/>
      <c r="H36" s="117"/>
      <c r="I36" s="114"/>
      <c r="J36" s="119"/>
    </row>
    <row r="37" spans="1:10">
      <c r="A37" s="114"/>
      <c r="B37" s="115"/>
      <c r="C37" s="115"/>
      <c r="D37" s="115"/>
      <c r="E37" s="116"/>
      <c r="F37" s="117"/>
      <c r="G37" s="118"/>
      <c r="H37" s="117"/>
      <c r="I37" s="119"/>
      <c r="J37" s="119"/>
    </row>
    <row r="38" spans="1:10">
      <c r="A38" s="114"/>
      <c r="B38" s="115"/>
      <c r="C38" s="115"/>
      <c r="D38" s="115"/>
      <c r="E38" s="116"/>
      <c r="F38" s="117"/>
      <c r="G38" s="118"/>
      <c r="H38" s="117"/>
      <c r="I38" s="119"/>
      <c r="J38" s="119"/>
    </row>
    <row r="39" spans="1:10">
      <c r="A39" s="114"/>
      <c r="B39" s="115"/>
      <c r="C39" s="115"/>
      <c r="D39" s="115"/>
      <c r="E39" s="116"/>
      <c r="F39" s="117"/>
      <c r="G39" s="118"/>
      <c r="H39" s="117"/>
      <c r="I39" s="119"/>
      <c r="J39" s="119"/>
    </row>
  </sheetData>
  <mergeCells count="1">
    <mergeCell ref="G8:H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1" manualBreakCount="1">
    <brk id="3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55" zoomScaleSheetLayoutView="55" workbookViewId="0">
      <pane ySplit="7" topLeftCell="A8" activePane="bottomLeft" state="frozen"/>
      <selection pane="bottomLeft" activeCell="I8" sqref="I8"/>
    </sheetView>
  </sheetViews>
  <sheetFormatPr defaultColWidth="9.140625" defaultRowHeight="15.75"/>
  <cols>
    <col min="1" max="1" width="4.7109375" style="3" customWidth="1"/>
    <col min="2" max="2" width="60.85546875" style="3" customWidth="1"/>
    <col min="3" max="3" width="13.42578125" style="3" customWidth="1"/>
    <col min="4" max="4" width="33" style="3" customWidth="1"/>
    <col min="5" max="5" width="19.5703125" style="10" customWidth="1"/>
    <col min="6" max="6" width="15.7109375" style="3" customWidth="1"/>
    <col min="7" max="7" width="17.28515625" style="3" customWidth="1"/>
    <col min="8" max="8" width="14.140625" style="3" customWidth="1"/>
    <col min="9" max="9" width="14" style="3" customWidth="1"/>
    <col min="10" max="11" width="14.28515625" style="3" customWidth="1"/>
    <col min="12" max="12" width="15.28515625" style="3" customWidth="1"/>
    <col min="13" max="16384" width="9.140625" style="3"/>
  </cols>
  <sheetData>
    <row r="1" spans="1:13">
      <c r="A1" s="29"/>
      <c r="B1" s="39" t="s">
        <v>269</v>
      </c>
      <c r="C1" s="29"/>
      <c r="D1" s="29"/>
      <c r="E1" s="30"/>
      <c r="F1" s="29"/>
      <c r="G1" s="29"/>
      <c r="H1" s="29"/>
      <c r="I1" s="29"/>
      <c r="J1" s="29"/>
      <c r="K1" s="29"/>
      <c r="L1" s="29"/>
      <c r="M1" s="29"/>
    </row>
    <row r="2" spans="1:13">
      <c r="A2" s="29"/>
      <c r="B2" s="71"/>
      <c r="C2" s="29"/>
      <c r="D2" s="29"/>
      <c r="E2" s="30"/>
      <c r="F2" s="29"/>
      <c r="G2" s="29"/>
      <c r="H2" s="29"/>
      <c r="I2" s="29"/>
      <c r="J2" s="29"/>
      <c r="K2" s="29"/>
      <c r="L2" s="29"/>
      <c r="M2" s="29"/>
    </row>
    <row r="3" spans="1:13">
      <c r="A3" s="29"/>
      <c r="B3" s="71" t="s">
        <v>4</v>
      </c>
      <c r="C3" s="63"/>
      <c r="D3" s="63"/>
      <c r="E3" s="72"/>
      <c r="F3" s="63"/>
      <c r="G3" s="29"/>
      <c r="H3" s="29"/>
      <c r="I3" s="29"/>
      <c r="J3" s="29"/>
      <c r="K3" s="29"/>
      <c r="L3" s="29"/>
      <c r="M3" s="29"/>
    </row>
    <row r="4" spans="1:13">
      <c r="A4" s="29"/>
      <c r="B4" s="71"/>
      <c r="C4" s="62"/>
      <c r="D4" s="62"/>
      <c r="E4" s="73"/>
      <c r="F4" s="63"/>
      <c r="G4" s="29"/>
      <c r="H4" s="29"/>
      <c r="I4" s="29"/>
      <c r="J4" s="29"/>
      <c r="K4" s="29"/>
      <c r="L4" s="29"/>
      <c r="M4" s="29"/>
    </row>
    <row r="5" spans="1:13">
      <c r="A5" s="29"/>
      <c r="B5" s="71" t="s">
        <v>5</v>
      </c>
      <c r="C5" s="62"/>
      <c r="D5" s="62"/>
      <c r="E5" s="73"/>
      <c r="F5" s="63"/>
      <c r="G5" s="29"/>
      <c r="H5" s="29"/>
      <c r="I5" s="29"/>
      <c r="J5" s="29"/>
      <c r="K5" s="29"/>
      <c r="L5" s="29"/>
      <c r="M5" s="29"/>
    </row>
    <row r="6" spans="1:13">
      <c r="A6" s="29"/>
      <c r="B6" s="29"/>
      <c r="C6" s="62"/>
      <c r="D6" s="62"/>
      <c r="E6" s="73"/>
      <c r="F6" s="63"/>
      <c r="G6" s="29"/>
      <c r="H6" s="29"/>
      <c r="I6" s="29"/>
      <c r="J6" s="29"/>
      <c r="K6" s="29"/>
      <c r="L6" s="29"/>
      <c r="M6" s="29"/>
    </row>
    <row r="7" spans="1:13" ht="78.75">
      <c r="A7" s="4"/>
      <c r="B7" s="12" t="s">
        <v>38</v>
      </c>
      <c r="C7" s="12" t="s">
        <v>150</v>
      </c>
      <c r="D7" s="12" t="s">
        <v>39</v>
      </c>
      <c r="E7" s="31" t="s">
        <v>40</v>
      </c>
      <c r="F7" s="31" t="s">
        <v>41</v>
      </c>
      <c r="G7" s="31" t="s">
        <v>42</v>
      </c>
      <c r="H7" s="31" t="s">
        <v>26</v>
      </c>
      <c r="I7" s="31" t="s">
        <v>23</v>
      </c>
      <c r="J7" s="31" t="s">
        <v>24</v>
      </c>
      <c r="K7" s="31" t="s">
        <v>25</v>
      </c>
      <c r="L7" s="31" t="s">
        <v>28</v>
      </c>
    </row>
    <row r="8" spans="1:13" ht="31.5">
      <c r="A8" s="4"/>
      <c r="B8" s="32" t="s">
        <v>260</v>
      </c>
      <c r="C8" s="32" t="s">
        <v>43</v>
      </c>
      <c r="D8" s="32" t="s">
        <v>261</v>
      </c>
      <c r="E8" s="31" t="s">
        <v>262</v>
      </c>
      <c r="F8" s="33" t="s">
        <v>263</v>
      </c>
      <c r="G8" s="33" t="s">
        <v>264</v>
      </c>
      <c r="H8" s="34">
        <v>42003</v>
      </c>
      <c r="I8" s="9" t="s">
        <v>27</v>
      </c>
      <c r="J8" s="4"/>
      <c r="K8" s="4"/>
      <c r="L8" s="4">
        <v>15</v>
      </c>
    </row>
    <row r="9" spans="1:13" ht="31.5">
      <c r="A9" s="4"/>
      <c r="B9" s="32" t="s">
        <v>265</v>
      </c>
      <c r="C9" s="32" t="s">
        <v>266</v>
      </c>
      <c r="D9" s="32" t="s">
        <v>285</v>
      </c>
      <c r="E9" s="33" t="s">
        <v>267</v>
      </c>
      <c r="F9" s="33" t="s">
        <v>268</v>
      </c>
      <c r="G9" s="33" t="s">
        <v>264</v>
      </c>
      <c r="H9" s="36">
        <v>42003</v>
      </c>
      <c r="I9" s="32"/>
      <c r="J9" s="32"/>
      <c r="K9" s="32"/>
      <c r="L9" s="32">
        <v>4</v>
      </c>
    </row>
    <row r="10" spans="1:13">
      <c r="A10" s="4"/>
      <c r="B10" s="11" t="s">
        <v>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</row>
  </sheetData>
  <phoneticPr fontId="2" type="noConversion"/>
  <pageMargins left="0.43307086614173229" right="0.39370078740157483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7"/>
  <sheetViews>
    <sheetView topLeftCell="A82" workbookViewId="0">
      <selection activeCell="A7" sqref="A7"/>
    </sheetView>
  </sheetViews>
  <sheetFormatPr defaultRowHeight="12.75"/>
  <cols>
    <col min="1" max="1" width="104.5703125" style="1" customWidth="1"/>
    <col min="2" max="2" width="19.28515625" customWidth="1"/>
  </cols>
  <sheetData>
    <row r="2" spans="1:2" ht="18.75">
      <c r="A2" s="5" t="s">
        <v>78</v>
      </c>
    </row>
    <row r="3" spans="1:2" ht="37.5">
      <c r="A3" s="5" t="s">
        <v>79</v>
      </c>
    </row>
    <row r="6" spans="1:2" ht="243.75">
      <c r="A6" s="5" t="s">
        <v>80</v>
      </c>
    </row>
    <row r="7" spans="1:2" ht="25.5">
      <c r="A7" s="7" t="s">
        <v>81</v>
      </c>
    </row>
    <row r="8" spans="1:2">
      <c r="A8" s="7" t="s">
        <v>82</v>
      </c>
    </row>
    <row r="9" spans="1:2" ht="18.75">
      <c r="A9" s="5"/>
    </row>
    <row r="10" spans="1:2" ht="21" customHeight="1">
      <c r="A10" s="5" t="s">
        <v>83</v>
      </c>
      <c r="B10" s="6" t="s">
        <v>84</v>
      </c>
    </row>
    <row r="13" spans="1:2" ht="18.75">
      <c r="A13" s="5" t="s">
        <v>85</v>
      </c>
    </row>
    <row r="14" spans="1:2" ht="18.75">
      <c r="A14" s="5" t="s">
        <v>86</v>
      </c>
    </row>
    <row r="17" spans="1:1" ht="18.75">
      <c r="A17" s="5"/>
    </row>
    <row r="18" spans="1:1" ht="18.75">
      <c r="A18" s="6" t="s">
        <v>87</v>
      </c>
    </row>
    <row r="21" spans="1:1" ht="18.75">
      <c r="A21" s="5" t="s">
        <v>88</v>
      </c>
    </row>
    <row r="22" spans="1:1" ht="18.75">
      <c r="A22" s="5" t="s">
        <v>89</v>
      </c>
    </row>
    <row r="25" spans="1:1" ht="18.75">
      <c r="A25" s="5"/>
    </row>
    <row r="26" spans="1:1" ht="150">
      <c r="A26" s="5" t="s">
        <v>90</v>
      </c>
    </row>
    <row r="27" spans="1:1" ht="18.75">
      <c r="A27" s="5" t="s">
        <v>91</v>
      </c>
    </row>
    <row r="28" spans="1:1" ht="93.75">
      <c r="A28" s="5" t="s">
        <v>92</v>
      </c>
    </row>
    <row r="29" spans="1:1" ht="281.25">
      <c r="A29" s="5" t="s">
        <v>93</v>
      </c>
    </row>
    <row r="30" spans="1:1" ht="93.75">
      <c r="A30" s="5" t="s">
        <v>94</v>
      </c>
    </row>
    <row r="31" spans="1:1" ht="37.5">
      <c r="A31" s="5" t="s">
        <v>95</v>
      </c>
    </row>
    <row r="32" spans="1:1" ht="18.75">
      <c r="A32" s="5" t="s">
        <v>96</v>
      </c>
    </row>
    <row r="33" spans="1:1" ht="37.5">
      <c r="A33" s="5" t="s">
        <v>97</v>
      </c>
    </row>
    <row r="34" spans="1:1" ht="37.5">
      <c r="A34" s="5" t="s">
        <v>98</v>
      </c>
    </row>
    <row r="35" spans="1:1" ht="37.5">
      <c r="A35" s="5" t="s">
        <v>99</v>
      </c>
    </row>
    <row r="36" spans="1:1" ht="18.75">
      <c r="A36" s="5" t="s">
        <v>100</v>
      </c>
    </row>
    <row r="37" spans="1:1" ht="37.5">
      <c r="A37" s="5" t="s">
        <v>101</v>
      </c>
    </row>
    <row r="38" spans="1:1" ht="18.75">
      <c r="A38" s="5" t="s">
        <v>48</v>
      </c>
    </row>
    <row r="39" spans="1:1" ht="18.75">
      <c r="A39" s="5" t="s">
        <v>49</v>
      </c>
    </row>
    <row r="40" spans="1:1" ht="18.75">
      <c r="A40" s="5" t="s">
        <v>50</v>
      </c>
    </row>
    <row r="41" spans="1:1" ht="37.5">
      <c r="A41" s="5" t="s">
        <v>51</v>
      </c>
    </row>
    <row r="42" spans="1:1" ht="37.5">
      <c r="A42" s="5" t="s">
        <v>52</v>
      </c>
    </row>
    <row r="43" spans="1:1" ht="18.75">
      <c r="A43" s="5" t="s">
        <v>53</v>
      </c>
    </row>
    <row r="44" spans="1:1" ht="37.5">
      <c r="A44" s="5" t="s">
        <v>54</v>
      </c>
    </row>
    <row r="45" spans="1:1" ht="37.5">
      <c r="A45" s="5" t="s">
        <v>55</v>
      </c>
    </row>
    <row r="46" spans="1:1" ht="18.75">
      <c r="A46" s="5" t="s">
        <v>56</v>
      </c>
    </row>
    <row r="47" spans="1:1" ht="56.25">
      <c r="A47" s="5" t="s">
        <v>57</v>
      </c>
    </row>
    <row r="48" spans="1:1" ht="37.5">
      <c r="A48" s="5" t="s">
        <v>102</v>
      </c>
    </row>
    <row r="49" spans="1:1" ht="18.75">
      <c r="A49" s="5" t="s">
        <v>103</v>
      </c>
    </row>
    <row r="50" spans="1:1" ht="37.5">
      <c r="A50" s="5" t="s">
        <v>104</v>
      </c>
    </row>
    <row r="51" spans="1:1" ht="37.5">
      <c r="A51" s="5" t="s">
        <v>105</v>
      </c>
    </row>
    <row r="52" spans="1:1" ht="37.5">
      <c r="A52" s="5" t="s">
        <v>106</v>
      </c>
    </row>
    <row r="53" spans="1:1" ht="18.75">
      <c r="A53" s="5" t="s">
        <v>107</v>
      </c>
    </row>
    <row r="54" spans="1:1" ht="56.25">
      <c r="A54" s="5" t="s">
        <v>108</v>
      </c>
    </row>
    <row r="55" spans="1:1" ht="37.5">
      <c r="A55" s="5" t="s">
        <v>109</v>
      </c>
    </row>
    <row r="56" spans="1:1" ht="37.5">
      <c r="A56" s="5" t="s">
        <v>110</v>
      </c>
    </row>
    <row r="57" spans="1:1" ht="56.25">
      <c r="A57" s="5" t="s">
        <v>111</v>
      </c>
    </row>
    <row r="58" spans="1:1" ht="18.75">
      <c r="A58" s="5" t="s">
        <v>112</v>
      </c>
    </row>
    <row r="59" spans="1:1" ht="37.5">
      <c r="A59" s="5" t="s">
        <v>113</v>
      </c>
    </row>
    <row r="60" spans="1:1" ht="37.5">
      <c r="A60" s="5" t="s">
        <v>114</v>
      </c>
    </row>
    <row r="61" spans="1:1" ht="37.5">
      <c r="A61" s="5" t="s">
        <v>115</v>
      </c>
    </row>
    <row r="62" spans="1:1" ht="93.75">
      <c r="A62" s="5" t="s">
        <v>116</v>
      </c>
    </row>
    <row r="63" spans="1:1" ht="18.75">
      <c r="A63" s="5" t="s">
        <v>117</v>
      </c>
    </row>
    <row r="64" spans="1:1" ht="18.75">
      <c r="A64" s="5" t="s">
        <v>118</v>
      </c>
    </row>
    <row r="65" spans="1:1" ht="37.5">
      <c r="A65" s="5" t="s">
        <v>119</v>
      </c>
    </row>
    <row r="66" spans="1:1" ht="37.5">
      <c r="A66" s="5" t="s">
        <v>120</v>
      </c>
    </row>
    <row r="67" spans="1:1" ht="18.75">
      <c r="A67" s="5" t="s">
        <v>121</v>
      </c>
    </row>
    <row r="68" spans="1:1" ht="37.5">
      <c r="A68" s="5" t="s">
        <v>122</v>
      </c>
    </row>
    <row r="69" spans="1:1" ht="37.5">
      <c r="A69" s="5" t="s">
        <v>123</v>
      </c>
    </row>
    <row r="70" spans="1:1" ht="37.5">
      <c r="A70" s="5" t="s">
        <v>124</v>
      </c>
    </row>
    <row r="71" spans="1:1" ht="37.5">
      <c r="A71" s="5" t="s">
        <v>125</v>
      </c>
    </row>
    <row r="72" spans="1:1" ht="56.25">
      <c r="A72" s="5" t="s">
        <v>126</v>
      </c>
    </row>
    <row r="73" spans="1:1" ht="56.25">
      <c r="A73" s="5" t="s">
        <v>127</v>
      </c>
    </row>
    <row r="74" spans="1:1" ht="38.25">
      <c r="A74" s="7" t="s">
        <v>128</v>
      </c>
    </row>
    <row r="75" spans="1:1" ht="75">
      <c r="A75" s="5" t="s">
        <v>129</v>
      </c>
    </row>
    <row r="76" spans="1:1" ht="75">
      <c r="A76" s="5" t="s">
        <v>130</v>
      </c>
    </row>
    <row r="77" spans="1:1" ht="93.75">
      <c r="A77" s="5" t="s">
        <v>131</v>
      </c>
    </row>
    <row r="78" spans="1:1" ht="131.25">
      <c r="A78" s="5" t="s">
        <v>132</v>
      </c>
    </row>
    <row r="79" spans="1:1" ht="225">
      <c r="A79" s="5" t="s">
        <v>133</v>
      </c>
    </row>
    <row r="80" spans="1:1" ht="131.25">
      <c r="A80" s="5" t="s">
        <v>134</v>
      </c>
    </row>
    <row r="81" spans="1:1" ht="56.25">
      <c r="A81" s="5" t="s">
        <v>135</v>
      </c>
    </row>
    <row r="82" spans="1:1" ht="56.25">
      <c r="A82" s="5" t="s">
        <v>0</v>
      </c>
    </row>
    <row r="83" spans="1:1" ht="37.5">
      <c r="A83" s="5" t="s">
        <v>1</v>
      </c>
    </row>
    <row r="84" spans="1:1" ht="56.25">
      <c r="A84" s="5" t="s">
        <v>2</v>
      </c>
    </row>
    <row r="86" spans="1:1">
      <c r="A86" s="7" t="s">
        <v>3</v>
      </c>
    </row>
    <row r="87" spans="1:1" ht="18.75">
      <c r="A87" s="8"/>
    </row>
  </sheetData>
  <phoneticPr fontId="2" type="noConversion"/>
  <hyperlinks>
    <hyperlink ref="A7" r:id="rId1" location="block_1000" display="http://base.garant.ru/70111604/ - block_1000"/>
    <hyperlink ref="A8" r:id="rId2" display="http://base.garant.ru/70111605/"/>
    <hyperlink ref="A74" r:id="rId3" display="http://base.garant.ru/12137300/"/>
    <hyperlink ref="A86" r:id="rId4" location="ixzz3fC2OVcLv" display="http://base.garant.ru/70111604/ - ixzz3fC2OVcLv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3:C15"/>
  <sheetViews>
    <sheetView workbookViewId="0">
      <selection activeCell="C47" sqref="C47"/>
    </sheetView>
  </sheetViews>
  <sheetFormatPr defaultRowHeight="12.75"/>
  <sheetData>
    <row r="3" spans="2:3">
      <c r="C3" t="s">
        <v>142</v>
      </c>
    </row>
    <row r="5" spans="2:3">
      <c r="B5" t="s">
        <v>136</v>
      </c>
    </row>
    <row r="7" spans="2:3">
      <c r="B7" t="s">
        <v>137</v>
      </c>
    </row>
    <row r="9" spans="2:3">
      <c r="B9" t="s">
        <v>138</v>
      </c>
    </row>
    <row r="11" spans="2:3">
      <c r="B11" t="s">
        <v>139</v>
      </c>
    </row>
    <row r="13" spans="2:3">
      <c r="B13" t="s">
        <v>140</v>
      </c>
    </row>
    <row r="15" spans="2:3">
      <c r="B15" t="s">
        <v>141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F7:G14"/>
  <sheetViews>
    <sheetView workbookViewId="0">
      <selection activeCell="F7" sqref="F7:F14"/>
    </sheetView>
  </sheetViews>
  <sheetFormatPr defaultRowHeight="12.75"/>
  <cols>
    <col min="6" max="6" width="63.28515625" customWidth="1"/>
  </cols>
  <sheetData>
    <row r="7" spans="6:7" ht="26.25">
      <c r="F7" s="1" t="s">
        <v>153</v>
      </c>
      <c r="G7" s="74"/>
    </row>
    <row r="8" spans="6:7" ht="26.25">
      <c r="F8" s="1" t="s">
        <v>154</v>
      </c>
      <c r="G8" s="74"/>
    </row>
    <row r="9" spans="6:7" ht="26.25">
      <c r="F9" s="1" t="s">
        <v>155</v>
      </c>
      <c r="G9" s="74"/>
    </row>
    <row r="10" spans="6:7" ht="26.25">
      <c r="F10" s="1" t="s">
        <v>151</v>
      </c>
      <c r="G10" s="74"/>
    </row>
    <row r="11" spans="6:7" ht="26.25">
      <c r="F11" s="1" t="s">
        <v>156</v>
      </c>
      <c r="G11" s="74"/>
    </row>
    <row r="12" spans="6:7" ht="26.25">
      <c r="F12" s="1" t="s">
        <v>152</v>
      </c>
      <c r="G12" s="74"/>
    </row>
    <row r="13" spans="6:7" ht="39">
      <c r="F13" s="1" t="s">
        <v>157</v>
      </c>
      <c r="G13" s="74"/>
    </row>
    <row r="14" spans="6:7" ht="26.25">
      <c r="F14" s="1" t="s">
        <v>158</v>
      </c>
      <c r="G14" s="74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Раздел 1 (группы 1-3)</vt:lpstr>
      <vt:lpstr>Раздел 2 (Группа 1)</vt:lpstr>
      <vt:lpstr>Раздел 2 (Группа 2)</vt:lpstr>
      <vt:lpstr>Раздел 3 (группы 1-2)</vt:lpstr>
      <vt:lpstr>ПРИКАЗ МИНЭКОНО</vt:lpstr>
      <vt:lpstr>литеры</vt:lpstr>
      <vt:lpstr>Лист1</vt:lpstr>
      <vt:lpstr>'Раздел 1 (группы 1-3)'!Область_печати</vt:lpstr>
      <vt:lpstr>'Раздел 2 (Группа 1)'!Область_печати</vt:lpstr>
      <vt:lpstr>'Раздел 2 (Группа 2)'!Область_печати</vt:lpstr>
      <vt:lpstr>'Раздел 3 (группы 1-2)'!Область_печати</vt:lpstr>
      <vt:lpstr>'Раздел 2 (Группа 1)'!Реестр</vt:lpstr>
      <vt:lpstr>'Раздел 2 (Группа 2)'!Реестр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Madinat</dc:creator>
  <cp:lastModifiedBy>55</cp:lastModifiedBy>
  <cp:lastPrinted>2018-12-31T08:43:23Z</cp:lastPrinted>
  <dcterms:created xsi:type="dcterms:W3CDTF">2009-09-11T07:55:41Z</dcterms:created>
  <dcterms:modified xsi:type="dcterms:W3CDTF">2019-03-15T12:07:13Z</dcterms:modified>
</cp:coreProperties>
</file>